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z.pinto\Desktop\CONTROL PRESUPUESTO 2026\ANA LUCIA ITA\"/>
    </mc:Choice>
  </mc:AlternateContent>
  <xr:revisionPtr revIDLastSave="0" documentId="13_ncr:1_{B01980CB-DDC6-4C81-B7BB-27F81E31F64F}" xr6:coauthVersionLast="47" xr6:coauthVersionMax="47" xr10:uidLastSave="{00000000-0000-0000-0000-000000000000}"/>
  <bookViews>
    <workbookView xWindow="-120" yWindow="-120" windowWidth="24240" windowHeight="13140" activeTab="1" xr2:uid="{CD9E9ECD-804F-4F36-8C33-9F1619F1CB91}"/>
  </bookViews>
  <sheets>
    <sheet name="TRIMESTRE I INGRESOS" sheetId="1" r:id="rId1"/>
    <sheet name="TRIMESTRE I GAST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6" i="2" l="1"/>
  <c r="J6" i="2"/>
  <c r="I6" i="2"/>
  <c r="H6" i="2"/>
  <c r="G6" i="2"/>
  <c r="F6" i="2"/>
  <c r="E6" i="2"/>
  <c r="D6" i="2"/>
  <c r="C6" i="2"/>
  <c r="J5" i="1"/>
  <c r="I5" i="1"/>
  <c r="H5" i="1"/>
  <c r="G5" i="1"/>
  <c r="F5" i="1"/>
  <c r="E5" i="1"/>
  <c r="D5" i="1"/>
  <c r="C5" i="1"/>
  <c r="K301" i="2" l="1"/>
  <c r="K341" i="2"/>
  <c r="J341" i="2"/>
  <c r="J301" i="2"/>
  <c r="I341" i="2"/>
  <c r="I301" i="2"/>
  <c r="H341" i="2"/>
  <c r="H301" i="2"/>
  <c r="G301" i="2"/>
  <c r="G341" i="2"/>
  <c r="F341" i="2"/>
  <c r="F301" i="2"/>
  <c r="E341" i="2"/>
  <c r="E301" i="2"/>
  <c r="D301" i="2"/>
  <c r="D341" i="2"/>
  <c r="C341" i="2"/>
  <c r="C301" i="2"/>
  <c r="J135" i="1"/>
  <c r="J87" i="1"/>
  <c r="I87" i="1"/>
  <c r="I135" i="1"/>
  <c r="H135" i="1"/>
  <c r="H87" i="1"/>
  <c r="G135" i="1"/>
  <c r="G87" i="1"/>
  <c r="F135" i="1"/>
  <c r="F87" i="1"/>
  <c r="E135" i="1"/>
  <c r="E87" i="1"/>
  <c r="D135" i="1"/>
  <c r="D87" i="1"/>
  <c r="C135" i="1"/>
  <c r="C87" i="1"/>
</calcChain>
</file>

<file path=xl/sharedStrings.xml><?xml version="1.0" encoding="utf-8"?>
<sst xmlns="http://schemas.openxmlformats.org/spreadsheetml/2006/main" count="912" uniqueCount="858">
  <si>
    <t>AGUAS DEL HUILA SA ESP</t>
  </si>
  <si>
    <t>EJECUCION  PRESUPUESTAL  DE  INGRESOS  MARZO  01 AL 30  DE 2026</t>
  </si>
  <si>
    <t xml:space="preserve">       </t>
  </si>
  <si>
    <t>CODIGO</t>
  </si>
  <si>
    <t>NOMBRE</t>
  </si>
  <si>
    <t>PPTOINICIAL</t>
  </si>
  <si>
    <t>ADICIONES</t>
  </si>
  <si>
    <t>REDUCCIONES</t>
  </si>
  <si>
    <t>DEFINITIVO</t>
  </si>
  <si>
    <t xml:space="preserve">CAUSACION ACUMULADA </t>
  </si>
  <si>
    <t xml:space="preserve">RECAUDOS  ACUMULADO  </t>
  </si>
  <si>
    <t>SALDO X EJECUTAR</t>
  </si>
  <si>
    <t>SALDO X COBRAR</t>
  </si>
  <si>
    <t>1</t>
  </si>
  <si>
    <t xml:space="preserve">INGRESOS </t>
  </si>
  <si>
    <t>10</t>
  </si>
  <si>
    <t>Disponibilidad Inicial</t>
  </si>
  <si>
    <t>1001</t>
  </si>
  <si>
    <t>Caja</t>
  </si>
  <si>
    <t>1002</t>
  </si>
  <si>
    <t>Bancos</t>
  </si>
  <si>
    <t>11</t>
  </si>
  <si>
    <t>Ingresos Corrientes</t>
  </si>
  <si>
    <t>1102</t>
  </si>
  <si>
    <t>Ingresos no tributarios</t>
  </si>
  <si>
    <t>110203</t>
  </si>
  <si>
    <t>Multas sanciones e intereses de mora</t>
  </si>
  <si>
    <t>110203002</t>
  </si>
  <si>
    <t>Intereses de mora</t>
  </si>
  <si>
    <t>110203003</t>
  </si>
  <si>
    <t>CXC  Intereses de mora</t>
  </si>
  <si>
    <t>110205</t>
  </si>
  <si>
    <t>Venta de bienes y servicios</t>
  </si>
  <si>
    <t>110205001</t>
  </si>
  <si>
    <t>Ventas de establecimientos de mercado</t>
  </si>
  <si>
    <t>11020500103</t>
  </si>
  <si>
    <t>Otros bienes transportables (excepto productos metálicos maquinaria y equipo)</t>
  </si>
  <si>
    <t>1102050010301</t>
  </si>
  <si>
    <t>Productos Quimicos</t>
  </si>
  <si>
    <t>1102050010302</t>
  </si>
  <si>
    <t>CXC  Productos Quimicos</t>
  </si>
  <si>
    <t>11020500104</t>
  </si>
  <si>
    <t>Productos metálicos maquinaria y equipo</t>
  </si>
  <si>
    <t>1102050010401</t>
  </si>
  <si>
    <t>Medidores Cajillas Válvulas Tapas HF y Accesorios</t>
  </si>
  <si>
    <t>1102050010402</t>
  </si>
  <si>
    <t>CXC  Medidores Cajillas Válvulas Tapas HF y Accesorios</t>
  </si>
  <si>
    <t>1102050010403</t>
  </si>
  <si>
    <t>Tubería  y  Accesorios</t>
  </si>
  <si>
    <t>1102050010404</t>
  </si>
  <si>
    <t>CXC  Tubería  y  Accesorios</t>
  </si>
  <si>
    <t>1102050010405</t>
  </si>
  <si>
    <t>Materiales  laboratorio  -  Materiales rectivos</t>
  </si>
  <si>
    <t>1102050010406</t>
  </si>
  <si>
    <t>Plantas de tratamiento   y acc</t>
  </si>
  <si>
    <t>1102050010407</t>
  </si>
  <si>
    <t>Cilindros   para cloro</t>
  </si>
  <si>
    <t>1102050010408</t>
  </si>
  <si>
    <t>Materiales  Electricos</t>
  </si>
  <si>
    <t>1102050010409</t>
  </si>
  <si>
    <t>Otros Bienes para  Acueducto</t>
  </si>
  <si>
    <t>1102050010410</t>
  </si>
  <si>
    <t>Otros Bienes para   Alcantarillado</t>
  </si>
  <si>
    <t>11020500106</t>
  </si>
  <si>
    <t>Servicios de alojamiento servicios de suministro de comidas y bebidas servicios de transporte y servicios de distribución de electricidad gas y agua</t>
  </si>
  <si>
    <t>1102050010601</t>
  </si>
  <si>
    <t>Materiales   Baterias  Sanitarias</t>
  </si>
  <si>
    <t>1102050010602</t>
  </si>
  <si>
    <t>ACUEDUCTO - Cargo Fijo -Consumo -Suspension-derechos conexión</t>
  </si>
  <si>
    <t>1102050010603</t>
  </si>
  <si>
    <t>CXC  ACUEDUCTO - Cargo Fijo -Consumo -Suspension-derechos conexión</t>
  </si>
  <si>
    <t>11020500107</t>
  </si>
  <si>
    <t>Servicios financieros y servicios conexos servicios inmobiliarios y servicios de leasing</t>
  </si>
  <si>
    <t>1102050010701</t>
  </si>
  <si>
    <t>Alquiler maquinaria  y Equipo</t>
  </si>
  <si>
    <t>1102050010702</t>
  </si>
  <si>
    <t>CXC  Alquiler maquinaria  y Equipo</t>
  </si>
  <si>
    <t>11020500108</t>
  </si>
  <si>
    <t>Servicios prestados a las empresas y servicios de producción</t>
  </si>
  <si>
    <t>1102050010801</t>
  </si>
  <si>
    <t>Certificados - copias - fotocopias</t>
  </si>
  <si>
    <t>1102050010802</t>
  </si>
  <si>
    <t>Asesorias. Gerencia   e  Interventorías</t>
  </si>
  <si>
    <t>1102050010803</t>
  </si>
  <si>
    <t>CXC  Asesorias. Gerencia   e  Interventorías</t>
  </si>
  <si>
    <t>1102050010804</t>
  </si>
  <si>
    <t>Estudios presupuestos diseños viabilizaciones</t>
  </si>
  <si>
    <t>1102050010805</t>
  </si>
  <si>
    <t>Laboratorio y Banco de Pruebas</t>
  </si>
  <si>
    <t>1102050010806</t>
  </si>
  <si>
    <t>CxC Estudios, diseños y Viavilizaciones</t>
  </si>
  <si>
    <t>11020500109</t>
  </si>
  <si>
    <t>Servicios para la comunidad sociales y personales</t>
  </si>
  <si>
    <t>1102050010901</t>
  </si>
  <si>
    <t>Alcantarilldo Cargo Fijo  + Vertimiento</t>
  </si>
  <si>
    <t>1102050010902</t>
  </si>
  <si>
    <t>CXC  Alcantarilldo Cargo Fijo  + Vertimiento</t>
  </si>
  <si>
    <t>1102050010903</t>
  </si>
  <si>
    <t>Tarifa Aseo</t>
  </si>
  <si>
    <t>1102050010904</t>
  </si>
  <si>
    <t>CXC  Tarifa Aseo</t>
  </si>
  <si>
    <t>1102050010905</t>
  </si>
  <si>
    <t>Administracion de maquinaria vial</t>
  </si>
  <si>
    <t>1102050010906</t>
  </si>
  <si>
    <t>CXC  Administracion de maquinaria vial</t>
  </si>
  <si>
    <t>1102050010907</t>
  </si>
  <si>
    <t>Capacitaciòn</t>
  </si>
  <si>
    <t>110206</t>
  </si>
  <si>
    <t>Transferencias corrientes</t>
  </si>
  <si>
    <t>110206006</t>
  </si>
  <si>
    <t>De otras entidades del gobierno general</t>
  </si>
  <si>
    <t>11020600606</t>
  </si>
  <si>
    <t>Otras unidades de gobierno</t>
  </si>
  <si>
    <t>1102060060601</t>
  </si>
  <si>
    <t>CONVENIOS MUNICIPIOS</t>
  </si>
  <si>
    <t>1102060060602</t>
  </si>
  <si>
    <t xml:space="preserve"> CONVENIOS DEPARTAMENTO</t>
  </si>
  <si>
    <t>1102060060603</t>
  </si>
  <si>
    <t>CONVENIO OTRAS ENTIDADES</t>
  </si>
  <si>
    <t>11020600607</t>
  </si>
  <si>
    <t>Transferencia del recaudo de estampillas</t>
  </si>
  <si>
    <t>12</t>
  </si>
  <si>
    <t>Recursos de capital</t>
  </si>
  <si>
    <t>1203</t>
  </si>
  <si>
    <t>Dividendos y utilidades por otras inversiones de capital</t>
  </si>
  <si>
    <t>120303</t>
  </si>
  <si>
    <t>Sociedades de economía mixta</t>
  </si>
  <si>
    <t>1205</t>
  </si>
  <si>
    <t>Rendimientos financieros</t>
  </si>
  <si>
    <t>120502</t>
  </si>
  <si>
    <t>Depósitos</t>
  </si>
  <si>
    <t>1208</t>
  </si>
  <si>
    <t>Transferencias de capital</t>
  </si>
  <si>
    <t>120806</t>
  </si>
  <si>
    <t>120806002</t>
  </si>
  <si>
    <t>Condicionadas a la adquisición de un activo</t>
  </si>
  <si>
    <t>12080600201</t>
  </si>
  <si>
    <t>MUNICIPIOS</t>
  </si>
  <si>
    <t>12080600202</t>
  </si>
  <si>
    <t>CXC  MUNICIPIOS</t>
  </si>
  <si>
    <t>12080600203</t>
  </si>
  <si>
    <t>DPTO DEL  HUILA -ESTAMPILLA PRODESARROLLO</t>
  </si>
  <si>
    <t>12080600204</t>
  </si>
  <si>
    <t>CXC  DPTO DEL   HUILA -ESTAMPILLA PRODESARROLLO</t>
  </si>
  <si>
    <t>12080600206</t>
  </si>
  <si>
    <t>CXC  DEPARTAMENTO DEL  HUILA</t>
  </si>
  <si>
    <t>12080600208</t>
  </si>
  <si>
    <t>CXC  OTRAS  ENTIDADES</t>
  </si>
  <si>
    <t>1213</t>
  </si>
  <si>
    <t>Reintegros y otros recursos no apropiados</t>
  </si>
  <si>
    <t>121301</t>
  </si>
  <si>
    <t>Reintegros</t>
  </si>
  <si>
    <t>12080600209</t>
  </si>
  <si>
    <t>Plan Departamental de Aguas- Vig. Anteriores</t>
  </si>
  <si>
    <t>1208060020901</t>
  </si>
  <si>
    <t>PDA - FIA - DPTO - S.G.P. -</t>
  </si>
  <si>
    <t>1208060020902</t>
  </si>
  <si>
    <t>PDA - FIA - DPTO - REGALIAS</t>
  </si>
  <si>
    <t>1208060020903</t>
  </si>
  <si>
    <t>PDA - FIA - MUNICIPIOS  S.G.P. -</t>
  </si>
  <si>
    <t>1208060020904</t>
  </si>
  <si>
    <t xml:space="preserve"> PDA - FIA - NACION</t>
  </si>
  <si>
    <t>1208060020905</t>
  </si>
  <si>
    <t>PDA - FIA  - CAM</t>
  </si>
  <si>
    <t>1208060020906</t>
  </si>
  <si>
    <t>PDA- FIA-  NACION COMPROMISO POR COLOMBIA</t>
  </si>
  <si>
    <t>TOTAL PRESUPUESTO + PDA</t>
  </si>
  <si>
    <t>102</t>
  </si>
  <si>
    <t>INGRESOS  NO TRIBUTARIOS</t>
  </si>
  <si>
    <t>1026</t>
  </si>
  <si>
    <t>ASIGNACIONES  Y DISTRIBUCIONES  DEL SISTEMA GENERAL DE REGALIAS</t>
  </si>
  <si>
    <t>102601</t>
  </si>
  <si>
    <t>ADMINISTRACIÓN, SSEC, INVERSIÓN Y AHORRO PARA LA ESTABILIZACIÓN DE LA INVERSIÓN DEL SGR</t>
  </si>
  <si>
    <t>10260103</t>
  </si>
  <si>
    <t>ASIGNACIONES DEL SISTEMA GENERAL DE REGALÍAS</t>
  </si>
  <si>
    <t>1026010301</t>
  </si>
  <si>
    <t>ASIGNACIONES DIRECTAS</t>
  </si>
  <si>
    <t>10260103011</t>
  </si>
  <si>
    <t>ASIGNACIONES DIRECTAS (20% DEL SGR)</t>
  </si>
  <si>
    <t>1026010301101</t>
  </si>
  <si>
    <t>BPIN-2021004410034 - S.S.F. - RS.DPTO 0345/2021 CONSTRUCCIÓN ALCANT. URBANIZACIONES G</t>
  </si>
  <si>
    <t>1026010301102</t>
  </si>
  <si>
    <t>BPIN-2021004410123 - S.S.F. - RS.DPTO 0345/2021 CONSTRUCCIÓN SISTEMA DE ACUEDUCTO COSTA RI</t>
  </si>
  <si>
    <t>1026010301103</t>
  </si>
  <si>
    <t>BPIN-2021004410152- S.S.F. - RS.DPTO 0522/2021 - CONSTRUCCIÓN DEL ALCANTARILLADO POT</t>
  </si>
  <si>
    <t>1026010301104</t>
  </si>
  <si>
    <t>BPIN-2022004410006- S.S.F. - RS.DPTO 025/2022 - CONSTRUCCIÓN DE LA RED DE ACUEDUCTO VIA C</t>
  </si>
  <si>
    <t>1026010301105</t>
  </si>
  <si>
    <t>BPIN-2022004410032 - S.S.F. RS. DPTO  208/2022-  CONSTRUCCIÓN DE OBRAS DE RECUPERACION - T</t>
  </si>
  <si>
    <t>1026010301106</t>
  </si>
  <si>
    <t>BPIN-2022004410043 -  S.S.F. ACUEDUCTO - RS.DPTO 234/2022 - RED ACUEDUCTO  BARRIO GAITAN</t>
  </si>
  <si>
    <t>1026010301107</t>
  </si>
  <si>
    <t>BPIN-2022004410195 - S.S.F. - RS.DPTO 454/2022 REPOSICIÓN COLECTOR SISTEMA ALCANTARILLADO</t>
  </si>
  <si>
    <t>1026010301108</t>
  </si>
  <si>
    <t>BPIN-2022004410198 -  S.S.F. - RS.DPTO 454/2022 CONSTRUCCIÓN SISTEMA DE ACUEDUCTO FLORIDA</t>
  </si>
  <si>
    <t>1026010301109</t>
  </si>
  <si>
    <t>BPIN 2023004410011 S.S.F. - RS.DPTO 086/2023  CONSTRUCCION DE LA SEGUNDA FASE   DE LA RED</t>
  </si>
  <si>
    <t>1026010301110</t>
  </si>
  <si>
    <t>BPIN 2023004410094  S.S.F. - RS. DPTO 240/2023  AMPLIACION  Y OPTIMIZACION DEL SISTEMA DE</t>
  </si>
  <si>
    <t>1026010301111</t>
  </si>
  <si>
    <t>BPIN 2023004410100  S.S.F. - RS. DPTO 248/2023  CONSTRUCCION DE LAS OBRAS DE  OPTIMIZACION</t>
  </si>
  <si>
    <t>1026010301112</t>
  </si>
  <si>
    <t>BPIN 2024004410022 S.S.F. RS. DPTO. 205/2024 CONSTRUCCION SISTEMA DE ACUEDUCTO POR BOMBEO</t>
  </si>
  <si>
    <t>1026010301113</t>
  </si>
  <si>
    <t>BPIN 2021416680047 - S.S.F. NEIVA -  CV. DPTO  93/2021- CONSTRUCCIÓN UNIDADES SANITARIAS C</t>
  </si>
  <si>
    <t>1026010301114</t>
  </si>
  <si>
    <t>BPIN 2023415180006 S.S.F. RS.MUNICIPIO 234-235/2023  RESTITUCION SIST.AC- ALCANT.COMBINADO</t>
  </si>
  <si>
    <t>1026010301117</t>
  </si>
  <si>
    <t>MUNICIPIO PAICOL  - BPIN 2025415180001 RESTITUCION SISTEMA DE ACUEDUCTO Y ALCANT.</t>
  </si>
  <si>
    <t>1026010301118</t>
  </si>
  <si>
    <t>BPIN 2025004410009 CONSTRUCCION DE LA RED DE ALCANTARILLADO SANITARIO EN LA VEREDA LA</t>
  </si>
  <si>
    <t>1026010301119</t>
  </si>
  <si>
    <t>BPIN 2025004410011 CONSTRUCCION ALCANTARILLADO SANITARIO VEREDA EL RETIRO DEL MUNICIPIO</t>
  </si>
  <si>
    <t>1026010301120</t>
  </si>
  <si>
    <t xml:space="preserve"> BPIN 2025004410010 CONSTRUCCION DEL ALCANTARILLADO SANITARIO EN LA VEREDA  EL ALTO DEL</t>
  </si>
  <si>
    <t>1026010301121</t>
  </si>
  <si>
    <t xml:space="preserve"> BPIN 2025004410012 AMPLIACION Y OPTIMIZACION DEL SISTEMA DE ALCANTARILLADO  SANITARIO DEL</t>
  </si>
  <si>
    <t>1026010301122</t>
  </si>
  <si>
    <t>BPIN 2025004410020 SSF.- RS. DPTO 262/2025 OPT.DE LA RED DE ALCANT. SANITARIO FASE I Y CO</t>
  </si>
  <si>
    <t>1026010302</t>
  </si>
  <si>
    <t xml:space="preserve"> ASIGNACIÓN PARA LA INVERSIÓN LOCAL</t>
  </si>
  <si>
    <t>10260103021</t>
  </si>
  <si>
    <t xml:space="preserve"> ASIGNACIÓN PARA LA INVERSIÓN LOCAL SEGÚN NBI Y CUARTA, QUINTA, Y SEXTA CATEGORÍA</t>
  </si>
  <si>
    <t>1026010302101</t>
  </si>
  <si>
    <t>BPIN 2017000060070 C.S.F. -ACUERDO 69/2017 OPTIMIZACIÓN DE LOS SISTEMAS DE ACUEDUCTO URBAN</t>
  </si>
  <si>
    <t>1026010302102</t>
  </si>
  <si>
    <t>BPIN  2017000060070 -C.S.F.  ACUERDO 69/2017 INTERVENTORIA- OPTAC.  PITALITO  -</t>
  </si>
  <si>
    <t>1026010302103</t>
  </si>
  <si>
    <t>BPIN  2017000060071 - C.S.F.  ACUERDO 69/2017 INTERVENTORIA OPT,SISTEMAS AC. ELI</t>
  </si>
  <si>
    <t>1026010302104</t>
  </si>
  <si>
    <t>BPIN 2021416680047 S.S.F. -GUADALUPE CONSTRUCCIÓN UNIDADES SANITARIAS CON SISTEMA DE TRA</t>
  </si>
  <si>
    <t>1026010302105</t>
  </si>
  <si>
    <t>PBIN  2023415180006 S.S.F  RS. MUNICIPIO 234-235  DE 2023   RESTITUCION  DEL SISTEMA</t>
  </si>
  <si>
    <t>1026010303</t>
  </si>
  <si>
    <t>ASIGNACIÓN PARA LA INVERSIÓN REGIONAL</t>
  </si>
  <si>
    <t>10260103031</t>
  </si>
  <si>
    <t>ASIGNACIÓN PARA LA INVERSIÓN REGIONAL - DEPARTAMENTOS</t>
  </si>
  <si>
    <t>1026010303101</t>
  </si>
  <si>
    <t>BPIN 2017000060070 - S.S.F. ACUERDO 69/2017   OPTIMIZACIÓN DE LOS SIST. AC.  PITA</t>
  </si>
  <si>
    <t>1026010303102</t>
  </si>
  <si>
    <t>BPIN 2017000060071- S.S.F. ACUERDO 69/2017 -OPTIMIZACIÓN DE LOS SISTEMAS AC. ELIAS, AG</t>
  </si>
  <si>
    <t>1026010303103</t>
  </si>
  <si>
    <t>BPIN  20181301010688 - S.S.F.  ACUERDO 93/2019  OBRA -CONSTRUCCIÓN Y/O OPTIMIZACION</t>
  </si>
  <si>
    <t>1026010303105</t>
  </si>
  <si>
    <t>BPIN 2024000060008 S.S.F.-ACUERDO 20/2025  CONSTRUCCIÓN DEL SISTEMA DE TRATAMIENTO DE AGUAS RESIDUALES DOMESTICAS FASE I DEL MUNICIPIO DE LA PLATA HUILA</t>
  </si>
  <si>
    <t>1026010308</t>
  </si>
  <si>
    <t>ASIGNACION CORPORACION AUTONOMA REGIONAL DEL RIO GRANDE DE LA MAGDALENA</t>
  </si>
  <si>
    <t>102601030801</t>
  </si>
  <si>
    <t>BPIN 2024401060027-S.S.F ACUERDO 24/2025- CONSTRUCCION DE LA PLANTA DE TRATAMIENTO DE AGUA</t>
  </si>
  <si>
    <t>TOTAL PRESUPUESTO + REGALIAS</t>
  </si>
  <si>
    <t>AGUAS DEL HUILA S.A. E.S.P.</t>
  </si>
  <si>
    <t>EJECUCION PRESUPUESTAL DE GASTOS ENERO  01 AL MARZO 31    DE  2026</t>
  </si>
  <si>
    <t xml:space="preserve">PRESUPUESTO INICIAL </t>
  </si>
  <si>
    <t>CREDITOS</t>
  </si>
  <si>
    <t>CONTRACREDITOS</t>
  </si>
  <si>
    <t>APROPIACION DEFINITIVA</t>
  </si>
  <si>
    <t xml:space="preserve">EJECUCION   ACUMULADA </t>
  </si>
  <si>
    <t xml:space="preserve">SALDO POR EJECUTAR  </t>
  </si>
  <si>
    <t xml:space="preserve">GIRO    ACUMULADO  </t>
  </si>
  <si>
    <t>CUENTAS DE PLANEACION Y PPTO</t>
  </si>
  <si>
    <t>21</t>
  </si>
  <si>
    <t>FUNCIONAMIENTO</t>
  </si>
  <si>
    <t>211</t>
  </si>
  <si>
    <t>Gastos de personal</t>
  </si>
  <si>
    <t>21101</t>
  </si>
  <si>
    <t>Planta de personal permanente</t>
  </si>
  <si>
    <t>2110101</t>
  </si>
  <si>
    <t>Factores constitutivos de salario</t>
  </si>
  <si>
    <t>2110101001</t>
  </si>
  <si>
    <t>Factores salariales comunes</t>
  </si>
  <si>
    <t>211010100101</t>
  </si>
  <si>
    <t>Sueldo básico</t>
  </si>
  <si>
    <t>211010100102</t>
  </si>
  <si>
    <t>Horas extras dominicales festivos y recargos</t>
  </si>
  <si>
    <t>211010100104</t>
  </si>
  <si>
    <t>Subsidio de alimentación</t>
  </si>
  <si>
    <t>211010100105</t>
  </si>
  <si>
    <t>Auxilio de transporte</t>
  </si>
  <si>
    <t>211010100106</t>
  </si>
  <si>
    <t>Prima de servicio</t>
  </si>
  <si>
    <t>211010100107</t>
  </si>
  <si>
    <t>Bonificación por servicios prestados</t>
  </si>
  <si>
    <t>211010100108</t>
  </si>
  <si>
    <t>Prestaciones sociales</t>
  </si>
  <si>
    <t>21101010010801</t>
  </si>
  <si>
    <t>Prima de navidad</t>
  </si>
  <si>
    <t>21101010010802</t>
  </si>
  <si>
    <t>Prima de vacaciones</t>
  </si>
  <si>
    <t>21101010010803 CXP</t>
  </si>
  <si>
    <t>CXP  Prima de vacaciones</t>
  </si>
  <si>
    <t>2110102</t>
  </si>
  <si>
    <t>Contribuciones inherentes a la nómina</t>
  </si>
  <si>
    <t>2110102001</t>
  </si>
  <si>
    <t>Aportes a la seguridad social en pensiones</t>
  </si>
  <si>
    <t>2110102002</t>
  </si>
  <si>
    <t>Aportes a la seguridad social en salud</t>
  </si>
  <si>
    <t>2110102003</t>
  </si>
  <si>
    <t>Aportes de cesantías - Anualidad</t>
  </si>
  <si>
    <t>2110102004 CXP</t>
  </si>
  <si>
    <t>CXP   Aportes de cesantías  - Anualidad</t>
  </si>
  <si>
    <t>2110102005</t>
  </si>
  <si>
    <t>Aportes a cajas de compensación familiar</t>
  </si>
  <si>
    <t>2110102006</t>
  </si>
  <si>
    <t>Aportes generales al sistema de riesgos laborales</t>
  </si>
  <si>
    <t>2110102007</t>
  </si>
  <si>
    <t>Aportes al ICBF</t>
  </si>
  <si>
    <t>2110102008</t>
  </si>
  <si>
    <t>Aportes al SENA</t>
  </si>
  <si>
    <t>2110102009 CXP</t>
  </si>
  <si>
    <t>CXP Aportes a la seguridad social en pensiones</t>
  </si>
  <si>
    <t>2110102010 CXP</t>
  </si>
  <si>
    <t>CXP Aportes a la seguridad social en salud</t>
  </si>
  <si>
    <t>2110102011 CXP</t>
  </si>
  <si>
    <t>CXP Aportes a cajas de compensación familiar</t>
  </si>
  <si>
    <t>2110102012 CXP</t>
  </si>
  <si>
    <t>CXPAportes generales al sistema de riesgos laborales</t>
  </si>
  <si>
    <t>2110102013 CXP</t>
  </si>
  <si>
    <t>CXP Aportes al ICBF</t>
  </si>
  <si>
    <t>2110102014 CXP</t>
  </si>
  <si>
    <t>CXP Aportes al SENA</t>
  </si>
  <si>
    <t>2110103</t>
  </si>
  <si>
    <t>Remuneraciones no constitutivas de factor salarial</t>
  </si>
  <si>
    <t>2110103001</t>
  </si>
  <si>
    <t>211010300101</t>
  </si>
  <si>
    <t>Vacaciones</t>
  </si>
  <si>
    <t>211010300102 CXP</t>
  </si>
  <si>
    <t>CXP  Vacaciones</t>
  </si>
  <si>
    <t>211010300103</t>
  </si>
  <si>
    <t>Indemnización por vacaciones</t>
  </si>
  <si>
    <t>211010300104</t>
  </si>
  <si>
    <t>Bonificación especial de recreación</t>
  </si>
  <si>
    <t>2110103020</t>
  </si>
  <si>
    <t>Estímulos a los empleados del Estado</t>
  </si>
  <si>
    <t>211010302001</t>
  </si>
  <si>
    <t>Estimulo por vacaciones</t>
  </si>
  <si>
    <t>211010302002</t>
  </si>
  <si>
    <t>Estimulos e  Incentivos</t>
  </si>
  <si>
    <t>211010302003 CXP</t>
  </si>
  <si>
    <t>CXP Estimulos e  Incentivos</t>
  </si>
  <si>
    <t>2110103043</t>
  </si>
  <si>
    <t>QUINQUENIO</t>
  </si>
  <si>
    <t>211010304301</t>
  </si>
  <si>
    <t>Beneficios a los empleados a largo plazo (+5 años)</t>
  </si>
  <si>
    <t>2110103069</t>
  </si>
  <si>
    <t>Apoyo de sostenimiento aprendices SENA</t>
  </si>
  <si>
    <t>2110103083</t>
  </si>
  <si>
    <t>Auxilio de movilización</t>
  </si>
  <si>
    <t>2110103104</t>
  </si>
  <si>
    <t>Incentivo por Jubilación</t>
  </si>
  <si>
    <t>21102</t>
  </si>
  <si>
    <t>Personal supernumerario y planta temporal</t>
  </si>
  <si>
    <t>2110201</t>
  </si>
  <si>
    <t>2110201001</t>
  </si>
  <si>
    <t>211020100101</t>
  </si>
  <si>
    <t>211020100102</t>
  </si>
  <si>
    <t>211020100104</t>
  </si>
  <si>
    <t>211020100105</t>
  </si>
  <si>
    <t>211020100106</t>
  </si>
  <si>
    <t>211020100108</t>
  </si>
  <si>
    <t>21102010010801</t>
  </si>
  <si>
    <t>21102010010802</t>
  </si>
  <si>
    <t>21102010010803 CXP</t>
  </si>
  <si>
    <t>CXP Prima de vacaciones</t>
  </si>
  <si>
    <t>2110202</t>
  </si>
  <si>
    <t>2110202001</t>
  </si>
  <si>
    <t>2110202003</t>
  </si>
  <si>
    <t>Aportes de cesantías</t>
  </si>
  <si>
    <t>2110202004</t>
  </si>
  <si>
    <t>2110202005</t>
  </si>
  <si>
    <t>2110202006 CXP</t>
  </si>
  <si>
    <t>CXP Aportes de cesantías</t>
  </si>
  <si>
    <t>2110203</t>
  </si>
  <si>
    <t>2110203001</t>
  </si>
  <si>
    <t>211020300101</t>
  </si>
  <si>
    <t>211020300102 CXP</t>
  </si>
  <si>
    <t>CXP Vacaciones</t>
  </si>
  <si>
    <t>211020300103</t>
  </si>
  <si>
    <t>Indemnizaciones</t>
  </si>
  <si>
    <t>212</t>
  </si>
  <si>
    <t>Adquisición de bienes y servicios</t>
  </si>
  <si>
    <t>21201</t>
  </si>
  <si>
    <t>Adquisición de activos no financieros</t>
  </si>
  <si>
    <t>2120101</t>
  </si>
  <si>
    <t>Activos fijos</t>
  </si>
  <si>
    <t>2120101003</t>
  </si>
  <si>
    <t>Maquinaria y equipo</t>
  </si>
  <si>
    <t>212010100303</t>
  </si>
  <si>
    <t>Maquinaria de oficina contabilidad e informática</t>
  </si>
  <si>
    <t>21201010030301</t>
  </si>
  <si>
    <t>Máquinas para oficina y contabilidad y sus partes y accesorios</t>
  </si>
  <si>
    <t>21201010030302</t>
  </si>
  <si>
    <t>Maquinaria de informática y sus partes piezas y accesorios</t>
  </si>
  <si>
    <t>21201010030303 CXP</t>
  </si>
  <si>
    <t>CXP Maquinaria de informática y sus partes, piezas y accesorios</t>
  </si>
  <si>
    <t>2120101004</t>
  </si>
  <si>
    <t>Activos fijos no clasificados como maquinaria y equipo</t>
  </si>
  <si>
    <t>212010100401</t>
  </si>
  <si>
    <t>Muebles instrumentos musicales artículos de deporte y antigüedades</t>
  </si>
  <si>
    <t>21201010040101</t>
  </si>
  <si>
    <t>Muebles</t>
  </si>
  <si>
    <t>2120101004010101</t>
  </si>
  <si>
    <t>Muebles del tipo utilizado en la oficina</t>
  </si>
  <si>
    <t>2120101004010102</t>
  </si>
  <si>
    <t>Otros muebles N.C.P.</t>
  </si>
  <si>
    <t>21202</t>
  </si>
  <si>
    <t>Adquisiciones diferentes de activos</t>
  </si>
  <si>
    <t>2120201</t>
  </si>
  <si>
    <t>Materiales y suministros</t>
  </si>
  <si>
    <t>2120201001</t>
  </si>
  <si>
    <t>Agricultura silvicultura y productos de la pesca</t>
  </si>
  <si>
    <t>212020100101</t>
  </si>
  <si>
    <t>Arreglos florales y coronas</t>
  </si>
  <si>
    <t>2120201002</t>
  </si>
  <si>
    <t>Productos alimenticios bebidas y tabaco textiles prendas de vestir y productos de cuero</t>
  </si>
  <si>
    <t>212020100201</t>
  </si>
  <si>
    <t>Dotacion    y seguridad  industrial</t>
  </si>
  <si>
    <t>212020100202</t>
  </si>
  <si>
    <t>Elementos cafeteria</t>
  </si>
  <si>
    <t>2120201003</t>
  </si>
  <si>
    <t>Otros  bienes transportables (excepto productos metalicos . maquinaria  y equipo )</t>
  </si>
  <si>
    <t>212020100301</t>
  </si>
  <si>
    <t>Articulos para escritorio  y oficina</t>
  </si>
  <si>
    <t>212020100302</t>
  </si>
  <si>
    <t>Materiales  y suministros</t>
  </si>
  <si>
    <t>212020100303</t>
  </si>
  <si>
    <t>Señalizacion</t>
  </si>
  <si>
    <t>212020100304</t>
  </si>
  <si>
    <t>Decoracion navideña</t>
  </si>
  <si>
    <t>2120201004</t>
  </si>
  <si>
    <t>212020100401</t>
  </si>
  <si>
    <t>Extintores</t>
  </si>
  <si>
    <t>2120202</t>
  </si>
  <si>
    <t>Adquisición de servicios</t>
  </si>
  <si>
    <t>2120202006</t>
  </si>
  <si>
    <t>Servicios de alojamiento servicios de suministro de comidas y bebidas servicios de transpo</t>
  </si>
  <si>
    <t>212020200601</t>
  </si>
  <si>
    <t>Alquiler   transporte</t>
  </si>
  <si>
    <t>212020200602 CXP</t>
  </si>
  <si>
    <t>CXP Alquiler   transporte</t>
  </si>
  <si>
    <t>212020200603</t>
  </si>
  <si>
    <t>Fletes  y envio de correspondencia</t>
  </si>
  <si>
    <t>212020200604</t>
  </si>
  <si>
    <t>Peajes</t>
  </si>
  <si>
    <t>212020200605 CXP</t>
  </si>
  <si>
    <t>CXP Peajes</t>
  </si>
  <si>
    <t>212020200606</t>
  </si>
  <si>
    <t>Parqueadero</t>
  </si>
  <si>
    <t>212020200607 CXP</t>
  </si>
  <si>
    <t>CXP Parqueadero</t>
  </si>
  <si>
    <t>212020200608</t>
  </si>
  <si>
    <t>Montacargas y gruas -prensa hidraulica</t>
  </si>
  <si>
    <t>212020200609</t>
  </si>
  <si>
    <t>Servicios de asistencia local como  la provision GPS</t>
  </si>
  <si>
    <t>212020200610 CXP</t>
  </si>
  <si>
    <t>CXP Servicios de asistencia local como  la provision GPS</t>
  </si>
  <si>
    <t>212020200611</t>
  </si>
  <si>
    <t>Llantas - neumaticos - baterias</t>
  </si>
  <si>
    <t>212020200612 CXP</t>
  </si>
  <si>
    <t>CXP  Llantas y  baterias</t>
  </si>
  <si>
    <t>212020200613</t>
  </si>
  <si>
    <t>Combustible- lubricantes- aceites-filtros</t>
  </si>
  <si>
    <t>212020200614 CXP</t>
  </si>
  <si>
    <t>CXP   Combustible- lubricantes-aceites -filtros</t>
  </si>
  <si>
    <t>212020200615</t>
  </si>
  <si>
    <t>Materiales  generales</t>
  </si>
  <si>
    <t>212020200616 CXP</t>
  </si>
  <si>
    <t>CXP Materiales  generales</t>
  </si>
  <si>
    <t>212020200617</t>
  </si>
  <si>
    <t>Gastos protocolarios</t>
  </si>
  <si>
    <t>212020200618 CXP</t>
  </si>
  <si>
    <t>CXP Gastos protocolarios</t>
  </si>
  <si>
    <t>2120202007</t>
  </si>
  <si>
    <t>212020200701</t>
  </si>
  <si>
    <t>Alquiler  maquinaria  y equipos</t>
  </si>
  <si>
    <t>212020200702</t>
  </si>
  <si>
    <t>Seguros</t>
  </si>
  <si>
    <t>212020200703</t>
  </si>
  <si>
    <t>Arrendamiento</t>
  </si>
  <si>
    <t>212020200704 CXP</t>
  </si>
  <si>
    <t>CXP arrendamiento</t>
  </si>
  <si>
    <t>212020200705</t>
  </si>
  <si>
    <t>Riesgos laborales pasantes</t>
  </si>
  <si>
    <t>2120202008</t>
  </si>
  <si>
    <t>212020200801</t>
  </si>
  <si>
    <t>Celaduria</t>
  </si>
  <si>
    <t>212020200802 CXP</t>
  </si>
  <si>
    <t>CXP celaduria</t>
  </si>
  <si>
    <t>212020200803</t>
  </si>
  <si>
    <t>Servicios  personales  indirectos</t>
  </si>
  <si>
    <t>212020200804 CXP</t>
  </si>
  <si>
    <t>CXP  servicios  personales  indirectos</t>
  </si>
  <si>
    <t>212020200805</t>
  </si>
  <si>
    <t>Fotocopias</t>
  </si>
  <si>
    <t>212020200806</t>
  </si>
  <si>
    <t>Repuestos y mantenimiento   a vehiculos</t>
  </si>
  <si>
    <t>212020200807 CXP</t>
  </si>
  <si>
    <t>CXP Repuestos y mantenimiento   a vehiculos</t>
  </si>
  <si>
    <t>212020200808</t>
  </si>
  <si>
    <t>Repuestos y mantenimiento   maquinaria</t>
  </si>
  <si>
    <t>212020200809 CXP</t>
  </si>
  <si>
    <t>CXP repuestos y mantenimiento   maquinaria</t>
  </si>
  <si>
    <t>212020200810</t>
  </si>
  <si>
    <t>Servicios publicos</t>
  </si>
  <si>
    <t>212020200811</t>
  </si>
  <si>
    <t>Gastos de sistematizacion</t>
  </si>
  <si>
    <t>212020200812 CXP</t>
  </si>
  <si>
    <t>CXP gastos de sistematizacion</t>
  </si>
  <si>
    <t>212020200813</t>
  </si>
  <si>
    <t>Impresos  suscripciones</t>
  </si>
  <si>
    <t>212020200814</t>
  </si>
  <si>
    <t>Servicios  integrales de  publicidad</t>
  </si>
  <si>
    <t>212020200815</t>
  </si>
  <si>
    <t>Mantenimiento reparacion  mueb. y   equipos de oficina</t>
  </si>
  <si>
    <t>212020200816</t>
  </si>
  <si>
    <t>Sistema gestion  de  calidad</t>
  </si>
  <si>
    <t>212020200817</t>
  </si>
  <si>
    <t>Gastos fiscales</t>
  </si>
  <si>
    <t>212020200818</t>
  </si>
  <si>
    <t>servicios de gestion  de procesos empresariales</t>
  </si>
  <si>
    <t>212020200819 CXP</t>
  </si>
  <si>
    <t>CXP  servicios de gestion  de procesos empresariales</t>
  </si>
  <si>
    <t>212020200820</t>
  </si>
  <si>
    <t>Responsabilidad  social empresarial</t>
  </si>
  <si>
    <t>212020200821</t>
  </si>
  <si>
    <t>Serviciode recaudo</t>
  </si>
  <si>
    <t>212020200822 CXP</t>
  </si>
  <si>
    <t>CXP Servicios integrales de publicidad</t>
  </si>
  <si>
    <t>212020200823</t>
  </si>
  <si>
    <t>realizacion  seminarios - talleres - congresos  -diplomados</t>
  </si>
  <si>
    <t>212020200824</t>
  </si>
  <si>
    <t>Inspecciòn tecnica  de vehiculos de transporte terrestre</t>
  </si>
  <si>
    <t>212020200825</t>
  </si>
  <si>
    <t>pasantias</t>
  </si>
  <si>
    <t>212020200826</t>
  </si>
  <si>
    <t>cuadrilla  operativa</t>
  </si>
  <si>
    <t>212020200827</t>
  </si>
  <si>
    <t>Suscripcion  licencia  de uso al libro electronico</t>
  </si>
  <si>
    <t>212020200828</t>
  </si>
  <si>
    <t>Logistica tècnica  Actividades  a  ejecutar   como  Gestor  PDA</t>
  </si>
  <si>
    <t>212020200829</t>
  </si>
  <si>
    <t>Mantenimiento Vial</t>
  </si>
  <si>
    <t>212020200829 CXP</t>
  </si>
  <si>
    <t>'cxp Logistica tècnica  Actividades  a  ejecutar   como  Gestor  PDA</t>
  </si>
  <si>
    <t>212020200830 CXP</t>
  </si>
  <si>
    <t>CXP Mantenimiento reparacion  mueb. y   equipos de oficina</t>
  </si>
  <si>
    <t>212020200831 CXP</t>
  </si>
  <si>
    <t>CXP Inspecciòn tecnica  de vehiculos de transporte terrestre</t>
  </si>
  <si>
    <t>2120202009</t>
  </si>
  <si>
    <t>servicios para la comunidad sociales y personales</t>
  </si>
  <si>
    <t>212020200901</t>
  </si>
  <si>
    <t>Recoleccion  transporte  y disp. final residuos solidos</t>
  </si>
  <si>
    <t>212020200902 CXP</t>
  </si>
  <si>
    <t>CXP recoleccion  transporte  y disp. final res. solidos</t>
  </si>
  <si>
    <t>212020200903</t>
  </si>
  <si>
    <t>servicios  publicos  alcantarillado y aseo</t>
  </si>
  <si>
    <t>212020200904</t>
  </si>
  <si>
    <t>bienestar social</t>
  </si>
  <si>
    <t>212020200905</t>
  </si>
  <si>
    <t>capacitacion funcionarios</t>
  </si>
  <si>
    <t>212020200906</t>
  </si>
  <si>
    <t>Salud  Ocupacional</t>
  </si>
  <si>
    <t>2120202010</t>
  </si>
  <si>
    <t>Viaticos de los funcionarios en comision</t>
  </si>
  <si>
    <t>2120203</t>
  </si>
  <si>
    <t>Gastos  Imprevistos</t>
  </si>
  <si>
    <t>213</t>
  </si>
  <si>
    <t>21307</t>
  </si>
  <si>
    <t>Prestaciones para cubrir riesgo social</t>
  </si>
  <si>
    <t>2130703</t>
  </si>
  <si>
    <t>Prestaciones sociales asumidas por el Gobierno</t>
  </si>
  <si>
    <t>213070303</t>
  </si>
  <si>
    <t>Afiliaciòn Riesgos Laborales contratistas grasdo  4 y grado  5</t>
  </si>
  <si>
    <t>21313</t>
  </si>
  <si>
    <t>Sentencias y conciliaciones</t>
  </si>
  <si>
    <t>2131301</t>
  </si>
  <si>
    <t>Fallos nacionales</t>
  </si>
  <si>
    <t>2131301001</t>
  </si>
  <si>
    <t>Sentencias</t>
  </si>
  <si>
    <t>2131301002</t>
  </si>
  <si>
    <t>Conciliaciones</t>
  </si>
  <si>
    <t>217</t>
  </si>
  <si>
    <t>Disminución de pasivos</t>
  </si>
  <si>
    <t>21701</t>
  </si>
  <si>
    <t>Cesantías</t>
  </si>
  <si>
    <t>2170101</t>
  </si>
  <si>
    <t>Cesantías definitivas</t>
  </si>
  <si>
    <t>2170102 CXP</t>
  </si>
  <si>
    <t>CXP Cesantias Parciales</t>
  </si>
  <si>
    <t>218</t>
  </si>
  <si>
    <t>Gastos por tributos tasas contribuciones multas sanciones e intereses de mora</t>
  </si>
  <si>
    <t>21801</t>
  </si>
  <si>
    <t>Impuestos</t>
  </si>
  <si>
    <t>2180101</t>
  </si>
  <si>
    <t>Impuesto sobre la renta y complementarios</t>
  </si>
  <si>
    <t>2180114</t>
  </si>
  <si>
    <t>Gravamen a los movimientos financieros</t>
  </si>
  <si>
    <t>2180152</t>
  </si>
  <si>
    <t>Impuesto predial unificado</t>
  </si>
  <si>
    <t>2180153</t>
  </si>
  <si>
    <t>Impuesto de registro</t>
  </si>
  <si>
    <t>2180154</t>
  </si>
  <si>
    <t>Impuesto de industria y comercio</t>
  </si>
  <si>
    <t>21802</t>
  </si>
  <si>
    <t>Estampillas</t>
  </si>
  <si>
    <t>21803</t>
  </si>
  <si>
    <t>Tasas y derechos administrativos</t>
  </si>
  <si>
    <t>21804</t>
  </si>
  <si>
    <t>Contribuciones</t>
  </si>
  <si>
    <t>2180401</t>
  </si>
  <si>
    <t>Cuota de fiscalización y auditaje</t>
  </si>
  <si>
    <t>2180405</t>
  </si>
  <si>
    <t>Contribución - Superintendencia de Servicios Públicos Domiciliarios</t>
  </si>
  <si>
    <t>2180414</t>
  </si>
  <si>
    <t>Contribucion - Comité permanente de Estratificacion</t>
  </si>
  <si>
    <t>2180416</t>
  </si>
  <si>
    <t>Contribución - Comisión Regulación de Agua Potable y Saneamiento Básico - CRA</t>
  </si>
  <si>
    <t>21805</t>
  </si>
  <si>
    <t>2180501</t>
  </si>
  <si>
    <t>Multas y sanciones</t>
  </si>
  <si>
    <t>2180501001</t>
  </si>
  <si>
    <t>Multas Superintendencias</t>
  </si>
  <si>
    <t>21806 CXP</t>
  </si>
  <si>
    <t>CXP   Impuestos</t>
  </si>
  <si>
    <t>23</t>
  </si>
  <si>
    <t>INVERSION</t>
  </si>
  <si>
    <t>232</t>
  </si>
  <si>
    <t>23201</t>
  </si>
  <si>
    <t>2320101</t>
  </si>
  <si>
    <t>2320101001</t>
  </si>
  <si>
    <t>Edificaciones y estructuras</t>
  </si>
  <si>
    <t>232010100103</t>
  </si>
  <si>
    <t>Otras estructuras</t>
  </si>
  <si>
    <t>23201010010319</t>
  </si>
  <si>
    <t>Otras obras de ingeniería civil</t>
  </si>
  <si>
    <t>2320101001031901</t>
  </si>
  <si>
    <t>ESTAMPILLA PRODESARROLLO  2026</t>
  </si>
  <si>
    <t>2320101001031902</t>
  </si>
  <si>
    <t>SALDO 2025  ESTAMPILLA PRODESARROLLO</t>
  </si>
  <si>
    <t>2320101001031903</t>
  </si>
  <si>
    <t>CUENTAS X PAGAR  - ESTAMPILLA PRODESARROLLO</t>
  </si>
  <si>
    <t>2320101001031904</t>
  </si>
  <si>
    <t>RECURSOS  MUNICIPIOS  2026</t>
  </si>
  <si>
    <t>2320101001031905</t>
  </si>
  <si>
    <t>CUENTAS POR PAGAR - MUNICIPIOS</t>
  </si>
  <si>
    <t>2320101001031906</t>
  </si>
  <si>
    <t>RECURSOS  DEPARTAMENTO   2026</t>
  </si>
  <si>
    <t>2320101001031907</t>
  </si>
  <si>
    <t>CONVENIO  OTRAS ENTIDADES</t>
  </si>
  <si>
    <t>2320101001031908</t>
  </si>
  <si>
    <t>PROYECTOS  EN  CONVENIOS  POR EJECUTAR</t>
  </si>
  <si>
    <t>232010100103190801</t>
  </si>
  <si>
    <t>MUNICIPIO RES. 234-235/2023 -BPIN 2023415180006 RESTITUCION SISTEMA AC- ALC. COMBINADO  Y</t>
  </si>
  <si>
    <t>232010100103190802</t>
  </si>
  <si>
    <t>'Convenio DPTO  93-2021  - construccion de unidades sanitarias  con sistema de tratamiento</t>
  </si>
  <si>
    <t>232010100103190803</t>
  </si>
  <si>
    <t>Resolucion DPTO 419/2022   Construccion de las obras del plan maestro de acueducto urbano</t>
  </si>
  <si>
    <t>232010100103190804</t>
  </si>
  <si>
    <t>Resolucion DPTO 419/2022 Optimizacion del acueducto urbano del municipio de san agustin</t>
  </si>
  <si>
    <t>232010100103190805</t>
  </si>
  <si>
    <t>Resolucion DPTO 419/2022  -Optimizacion de las plantas de tratamiento de agua potable que</t>
  </si>
  <si>
    <t>232010100103190806</t>
  </si>
  <si>
    <t>'Resolucion DPTO 411/2022 OPTIMIZACION DEL SISTEMA DE ALMACENAMIENTO DEL ACUEDUCTO URBANO</t>
  </si>
  <si>
    <t>232010100103190807</t>
  </si>
  <si>
    <t>Resolucion Dpto 452/2022 construccion del sistema de alcantarillado residual fase I del ce</t>
  </si>
  <si>
    <t>232010100103190809</t>
  </si>
  <si>
    <t>'Propios Implementaciòn  Ampliaciòn Financiaciòn  y Ejecuciòn del Plan Dptal de agua  y Sa</t>
  </si>
  <si>
    <t>232010100103190810</t>
  </si>
  <si>
    <t>CONVENIO 316/2023 CAM  - Descontaminizaciòn de la quebrada  el  pueblo y el sanjon de los</t>
  </si>
  <si>
    <t>232010100103190811</t>
  </si>
  <si>
    <t>Contrato 134 de 2023- Modernizaciòn  del sistema de alumbrado  publico del  Municipio  y C</t>
  </si>
  <si>
    <t>232010100103190812</t>
  </si>
  <si>
    <t>Resoluciòn Dpto 156-2023 - Construccion de obras de mantenimiento  de  la planta de agua p</t>
  </si>
  <si>
    <t>232010100103190813</t>
  </si>
  <si>
    <t>RS.DPTO 369/2023 - Ampliacion de Alcantarillado sanitario  para  punto de conexion  proyec</t>
  </si>
  <si>
    <t>232010100103190814</t>
  </si>
  <si>
    <t>Cv.DPTO 85/2023 -  Interventoria  tecnica , administrativa  y financiera  proyecto MPLEMEN</t>
  </si>
  <si>
    <t>232010100103190815</t>
  </si>
  <si>
    <t>RS.DPTO 391/2023 -Formulacion Fase II suministro e instalacion  PTAP-  Neiva-Timana-Guadal</t>
  </si>
  <si>
    <t>232010100103190816</t>
  </si>
  <si>
    <t>RS.DPTO 392/2023 - Construccion Fase  I del Alcantarillado rural  sector Macal  Pitalito</t>
  </si>
  <si>
    <t>232010100103190817</t>
  </si>
  <si>
    <t>RS. Dpto 202/2024 -CONSTRUCCION REHABILITACION   DE  LA BOCATOMA AFECTADA POR OLA  INVERNA</t>
  </si>
  <si>
    <t>232010100103190818</t>
  </si>
  <si>
    <t>RS. DPTO 225/2024 -Optimizacion del Sistema de Acueducto Fase I Municipio de Tesalia</t>
  </si>
  <si>
    <t>232010100103190819</t>
  </si>
  <si>
    <t>'RS. DPTO 247/2024 -Const. Plan Maestro Ac.Fase I Centro  Poblado San Adolfo Acevedo</t>
  </si>
  <si>
    <t>232010100103190820</t>
  </si>
  <si>
    <t>RS. DPTO  281/2024   Costrucciòn sistema de Acueducto de los Centros poblados  Sierra del</t>
  </si>
  <si>
    <t>232010100103190821</t>
  </si>
  <si>
    <t>MUNICIPIO  - BPIN 2025415180001 RESTITUCION  DEL SISTEMA DE ACUEDUCTO  Y ALCANTARILLADO CO</t>
  </si>
  <si>
    <t>232010100103190822</t>
  </si>
  <si>
    <t>MUNICIPIO TIMANA-BPIN 2024418070044 CONSTRUCCION  FASE I DEL ALC.SANITARIO Y PTA</t>
  </si>
  <si>
    <t>232010100103190823</t>
  </si>
  <si>
    <t>CT INTERADMINSTRATIVO NO. 1730 DE 2025CONSULTORIA PARA LA ELABORACION Y ACTUALIZACION DE</t>
  </si>
  <si>
    <t>232010100103190824</t>
  </si>
  <si>
    <t>BPIN 202500000037923 OPTIMIZACION DEL ACUEDUCTO DE LA VEREDA SAN ISIDRO DEL MCPIO LA PLATA</t>
  </si>
  <si>
    <t>232010100103190825</t>
  </si>
  <si>
    <t>BPIN 202500000037923 OPTIMIZACION DEL AC DE LA VEREDA SAN ISIDRO DEL MUNICIPIO DE</t>
  </si>
  <si>
    <t>232010100103190826</t>
  </si>
  <si>
    <t>BPIN 202500000040054 OPTIMIZACION DE LA LINEA DE ADUCCION ENTRE LA BOCATOMA  Y EL</t>
  </si>
  <si>
    <t>232010100103190827</t>
  </si>
  <si>
    <t>RESOLUCION  729-2025 MUNICIPIO - OPTMIZACION RED ALC,POTRERILLOS GIGANTE Y PTAR  MUNICIPIO</t>
  </si>
  <si>
    <t>2320101003</t>
  </si>
  <si>
    <t>232010100302</t>
  </si>
  <si>
    <t>Maquinaria para usos especiales</t>
  </si>
  <si>
    <t>23201010030202</t>
  </si>
  <si>
    <t>Máquinas herramientas y sus partes piezas y accesorios</t>
  </si>
  <si>
    <t>232010100307</t>
  </si>
  <si>
    <t>Equipo de transporte</t>
  </si>
  <si>
    <t>23201010030701</t>
  </si>
  <si>
    <t>Vehículos automotores remolques y semirremolques y sus partes piezas y accesorios</t>
  </si>
  <si>
    <t>23202</t>
  </si>
  <si>
    <t>2320202</t>
  </si>
  <si>
    <t>2320202005</t>
  </si>
  <si>
    <t>Servicios de la construcción</t>
  </si>
  <si>
    <t>232020200501</t>
  </si>
  <si>
    <t>Construcciòn adecuación  reparación  mantenimiento  sede Aguas del Huila</t>
  </si>
  <si>
    <t>232020200502 CXP</t>
  </si>
  <si>
    <t>Cxp  const. adecuaciòn reparaciòn mto  sede aguas del huila</t>
  </si>
  <si>
    <t>232020200503</t>
  </si>
  <si>
    <t>Banco de Pruebras de medidores- utilidades  2014</t>
  </si>
  <si>
    <t>232020200504</t>
  </si>
  <si>
    <t>INVERSION  UNIDADES  OPERATIVAS</t>
  </si>
  <si>
    <t>23202020050401</t>
  </si>
  <si>
    <t>Construcc. Reposición  -Ampliación de Sistemas  de Acueducto y  Alcantarillado</t>
  </si>
  <si>
    <t>23202020050402</t>
  </si>
  <si>
    <t>Mantenimento  y Optimizaciòn  Plantas de Tratamiento  Municipios  Operadores</t>
  </si>
  <si>
    <t>2320202008</t>
  </si>
  <si>
    <t>232020200801</t>
  </si>
  <si>
    <t xml:space="preserve"> Servicios de asesoría en ingeniería</t>
  </si>
  <si>
    <t>232020200802 CXP</t>
  </si>
  <si>
    <t>CXP Servicios de asesoría en ingeniería</t>
  </si>
  <si>
    <t>2320202009</t>
  </si>
  <si>
    <t>232020200901</t>
  </si>
  <si>
    <t>Programas de sensibilización ambiental- Proteccion microcuencas</t>
  </si>
  <si>
    <t>232020200902</t>
  </si>
  <si>
    <t>atencion emergencias</t>
  </si>
  <si>
    <t>24</t>
  </si>
  <si>
    <t>GASTOS DE OPERACION COMERCIAL</t>
  </si>
  <si>
    <t>245</t>
  </si>
  <si>
    <t>Gastos de Comercializaciòn y Producciòn</t>
  </si>
  <si>
    <t>24501</t>
  </si>
  <si>
    <t>Materiales  y Suministros</t>
  </si>
  <si>
    <t>2450103</t>
  </si>
  <si>
    <t>Otros bienes transportables (excepto productos metálicos, maquinaria y equipo)</t>
  </si>
  <si>
    <t>245010301</t>
  </si>
  <si>
    <t>245010302 CXP</t>
  </si>
  <si>
    <t>'CXP  Productos Quimicos</t>
  </si>
  <si>
    <t>2450104</t>
  </si>
  <si>
    <t>Productos metálicos, maquinaria y equipo</t>
  </si>
  <si>
    <t>245010401</t>
  </si>
  <si>
    <t>Medidores,cajillas, válvulas tapas HF  y accesorios</t>
  </si>
  <si>
    <t>245010402</t>
  </si>
  <si>
    <t>Materiales reactivos  y  de laboratorio</t>
  </si>
  <si>
    <t>245010403</t>
  </si>
  <si>
    <t>Plantas de tratamiento  y accesorios</t>
  </si>
  <si>
    <t>245010404</t>
  </si>
  <si>
    <t>Cilindros -   Tanques  para cloro</t>
  </si>
  <si>
    <t>245010405</t>
  </si>
  <si>
    <t>Tuberìa y accesorios</t>
  </si>
  <si>
    <t>245010406 CXP</t>
  </si>
  <si>
    <t>CXP Tuberia  y   accesorios</t>
  </si>
  <si>
    <t>245010407</t>
  </si>
  <si>
    <t>Materiales  electricos</t>
  </si>
  <si>
    <t>245010408</t>
  </si>
  <si>
    <t>Otros bienes para  construccion acueducto</t>
  </si>
  <si>
    <t>245010409</t>
  </si>
  <si>
    <t>Otros bienes para  construccion alcantarillado</t>
  </si>
  <si>
    <t>245010410 CXP</t>
  </si>
  <si>
    <t>CxP  Plantas de tratamiento</t>
  </si>
  <si>
    <t>24502</t>
  </si>
  <si>
    <t>2450206</t>
  </si>
  <si>
    <t>Servicios de alojamiento; servicios de suministro de comidas y bebidas; servicios de transporte; y servicios de distribución de electricidad, gas y agua</t>
  </si>
  <si>
    <t>245020601</t>
  </si>
  <si>
    <t>245020602</t>
  </si>
  <si>
    <t>Transporte  de material</t>
  </si>
  <si>
    <t>245020603 CXP</t>
  </si>
  <si>
    <t>CXP Transporte  de material</t>
  </si>
  <si>
    <t>2450208</t>
  </si>
  <si>
    <t>245020801</t>
  </si>
  <si>
    <t>245020802 CXP</t>
  </si>
  <si>
    <t>CXP   Estudios presupuestos diseños viabilizaciones</t>
  </si>
  <si>
    <t>245020803</t>
  </si>
  <si>
    <t>Pruebas de Laboratorio</t>
  </si>
  <si>
    <t>245020804 CXP</t>
  </si>
  <si>
    <t>CXP  Pruebas de Laboratorio</t>
  </si>
  <si>
    <t>2320101001031909</t>
  </si>
  <si>
    <t>PLAN  DEPARTAMENTAL DE AGUAS - CXP</t>
  </si>
  <si>
    <t>232010100103190901</t>
  </si>
  <si>
    <t>PDA - FIA - DPTO - S.G.P.</t>
  </si>
  <si>
    <t>232010100103190902</t>
  </si>
  <si>
    <t>232010100103190903</t>
  </si>
  <si>
    <t>PDA  - FIA -  MUNICIPIOS  S.G.P.</t>
  </si>
  <si>
    <t>232010100103190904</t>
  </si>
  <si>
    <t>232010100103190905</t>
  </si>
  <si>
    <t>232010100103190906</t>
  </si>
  <si>
    <t>PDA  - FIA -  NACION COMPROMISO POR COLOMBIA</t>
  </si>
  <si>
    <t>TOTAL GASTOS  +  PDA</t>
  </si>
  <si>
    <t xml:space="preserve">REGALIAS  BIENIO  2025-2026 </t>
  </si>
  <si>
    <t>03</t>
  </si>
  <si>
    <t>ASIGNACIONES Y DISTRIBUCIONES DEL SISTEMA GENERAL DE REGALÍAS</t>
  </si>
  <si>
    <t>0301</t>
  </si>
  <si>
    <t>ADMINISTRACIÓN, SCE, INVERSIÓN Y AHORRO PARA LA ESTABILIZACIÓN DE LA INVERSIÓN DEL SGR</t>
  </si>
  <si>
    <t>00AD</t>
  </si>
  <si>
    <t>00AD-4003-1400-1</t>
  </si>
  <si>
    <t>'BPIN-2021004410034 - S.S.F. - RS.DPTO 0345/2021 - CONSTRUCCION ALCANTARILLADO SANITA</t>
  </si>
  <si>
    <t>00AD-4003-1400-10</t>
  </si>
  <si>
    <t>00AD-4003-1400-11</t>
  </si>
  <si>
    <t>00AD-4003-1400-12</t>
  </si>
  <si>
    <t>00AD-4003-1400-13</t>
  </si>
  <si>
    <t>BPIN-2021416680047 - S.S.F. NEIVA -  CV. DPTO  93/2021- CONSTRUCCIÓN UNIDADES SANITARIAS C</t>
  </si>
  <si>
    <t>00AD-4003-1400-15</t>
  </si>
  <si>
    <t>MUNICIPIO PAICOL  - BPIN 2025415180001 RESTITUCION  DEL SISTEMA DE ACUEDUCTO  Y ALCANTARIL</t>
  </si>
  <si>
    <t>00AD-4003-1400-16</t>
  </si>
  <si>
    <t>BPIN 2025004410009 CONSTRUCCION DE LA RED DE ALC. SANITARIO VEREDA LA ESTRELLA MPIO DE</t>
  </si>
  <si>
    <t>00AD-4003-1400-17</t>
  </si>
  <si>
    <t>BPIN 2025004410011 CONSTRUCCION ALC SANITARIO VEREDA EL RETIRO DEL MPIO  SAN AGUSTIN</t>
  </si>
  <si>
    <t>00AD-4003-1400-18</t>
  </si>
  <si>
    <t>BPIN 2025004410010 CONSTRUCCION ALC.  SANITARIO LA VEREDA  DEL ALTO MPIO SALADOBLANCO</t>
  </si>
  <si>
    <t>00AD-4003-1400-19</t>
  </si>
  <si>
    <t>BPIN 2025004410012 AMPLIACION Y OPTIMIZACION DEL SISTEMA DE ALC SANITARIO CENTRO POBLDO</t>
  </si>
  <si>
    <t>00AD-4003-1400-2</t>
  </si>
  <si>
    <t>BPIN-2021004410123- S.S.F. - RS.DPTO 0345/2021 - CONSTRUCCION SISTEMA DE ACUEDUCTO EN</t>
  </si>
  <si>
    <t>00AD-4003-1400-20</t>
  </si>
  <si>
    <t>BPIN 2025004410020 S.S.F.- RS. DPTO 262/2025 OPT.DE LA RED DE ALCANT. SANITARIO FASE I Y C</t>
  </si>
  <si>
    <t>00AD-4003-1400-3</t>
  </si>
  <si>
    <t>BPIN-2021004410152- S.S.F. - RS.DPTO 0522/2021 -CONSTRUCCION DE ALCANTARILLADO SANI</t>
  </si>
  <si>
    <t>00AD-4003-1400-4</t>
  </si>
  <si>
    <t>BPIN-2022004410006- S.S.F. - RS.DPTO 025/2022 - CONSTRUCCION DE LA RED DE ACUEDUCTO EN LA</t>
  </si>
  <si>
    <t>00AD-4003-1400-5</t>
  </si>
  <si>
    <t>'BPIN-2022004410032 - S.S.F. RS. DPTO  208/2022-   CONTRUCCIÒN DE OBRAS DE RECUPERACIÒN PR</t>
  </si>
  <si>
    <t>00AD-4003-1400-6</t>
  </si>
  <si>
    <t>'BPIN-2022004410043 -  S.S.F. ACUEDUCTO - RS.DPTO 234/2022 - AJUSTE RS. 183-206/2023</t>
  </si>
  <si>
    <t>00AD-4003-1400-7</t>
  </si>
  <si>
    <t>00AD-4003-1400-8</t>
  </si>
  <si>
    <t>00AD-4003-1400-9</t>
  </si>
  <si>
    <t>00AR</t>
  </si>
  <si>
    <t>00AR-4003-1203-3</t>
  </si>
  <si>
    <t>BPIN 20181301010688 - S.S.F.  ACUERDO 93/2019 - CONSTRUCCIÓN Y/O OPTIMIZACION SI</t>
  </si>
  <si>
    <t>00AR-4003-1203-4</t>
  </si>
  <si>
    <t>BPIN 2024000060008 S.S.F. - Acuerdo  20 /2025  -CONSTRUCCIÓN DEL SISTEMA DE TRATAMIENTO DE AGUAS RESIDUALES DOMESTICAS FASE I DEL MUNICIPIO DE LA PLATA HUILA</t>
  </si>
  <si>
    <t>00AR-4003-1204-1</t>
  </si>
  <si>
    <t>BPIN 2017000060070 -  S.S.F.  ACUERDO 69/2017    OPTIMIZACIÓN DE LOS SIST.</t>
  </si>
  <si>
    <t>00AR-4003-1204-2</t>
  </si>
  <si>
    <t>BPIN 2017000060071 -S.S.F. ACUERDO 69/2017   OPTIMIZACIÓN DE LOS SISTEMAS</t>
  </si>
  <si>
    <t>00IL</t>
  </si>
  <si>
    <t>ASIGNACIÓN PARA LA INVERSIÓN LOCAL SEGÚN NBI Y CUARTA, QUINTA, Y SEXTA CATEGORÍA</t>
  </si>
  <si>
    <t>00IL-4003-1204-1</t>
  </si>
  <si>
    <t>BPIN 2017000060070 -C.S.F.  ACUERDO 69/2017 INTERVENTORIA- OPTIMIZACIÓN DE LOS A</t>
  </si>
  <si>
    <t>00IL-4003-1204-2</t>
  </si>
  <si>
    <t>BPIN 2017000060070 -C.S.F.  ACUERDO 69/2017 INTERVENTORIA- OPTIMIZACIÓN DE LOS</t>
  </si>
  <si>
    <t>00IL-4003-1204-3</t>
  </si>
  <si>
    <t>BPIN 2017000060071 - C.S.F. ACUERDO 69/2017 INTERVENTORIA OPTIMIZACIÓN DE LOS SI</t>
  </si>
  <si>
    <t>00IL-4003-1204-4</t>
  </si>
  <si>
    <t>BPIN 2021416680047 - S.S.F.  GUADALUPE -  CV. DPTO  93/2021 -CONSTRUCCIÓN UNIDAD</t>
  </si>
  <si>
    <t>00MG</t>
  </si>
  <si>
    <t>00MG-4003-1400-1</t>
  </si>
  <si>
    <t>BPIN 2024401060027-S.S.F. ACUERDO 24/2025- CONSTRUCCION DE LA PLANTA DE TRTAMIENTO DE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</si>
</sst>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sz val="14"/>
      <color theme="1"/>
      <name val="Aptos Narrow"/>
      <family val="2"/>
      <scheme val="minor"/>
    </font>
    <font>
      <b/>
      <sz val="10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1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4" fontId="5" fillId="2" borderId="0" xfId="0" applyNumberFormat="1" applyFont="1" applyFill="1"/>
    <xf numFmtId="4" fontId="5" fillId="0" borderId="0" xfId="0" applyNumberFormat="1" applyFont="1"/>
    <xf numFmtId="0" fontId="5" fillId="0" borderId="0" xfId="0" applyFont="1"/>
    <xf numFmtId="0" fontId="0" fillId="0" borderId="0" xfId="0" applyAlignment="1">
      <alignment horizontal="left"/>
    </xf>
    <xf numFmtId="4" fontId="0" fillId="0" borderId="0" xfId="0" applyNumberFormat="1"/>
    <xf numFmtId="0" fontId="6" fillId="3" borderId="1" xfId="0" applyFont="1" applyFill="1" applyBorder="1" applyAlignment="1">
      <alignment horizontal="left" vertical="justify"/>
    </xf>
    <xf numFmtId="0" fontId="6" fillId="3" borderId="1" xfId="0" applyFont="1" applyFill="1" applyBorder="1" applyAlignment="1">
      <alignment vertical="justify"/>
    </xf>
    <xf numFmtId="4" fontId="6" fillId="3" borderId="1" xfId="0" applyNumberFormat="1" applyFont="1" applyFill="1" applyBorder="1" applyAlignment="1">
      <alignment horizontal="center" vertical="justify"/>
    </xf>
    <xf numFmtId="4" fontId="6" fillId="4" borderId="1" xfId="0" applyNumberFormat="1" applyFont="1" applyFill="1" applyBorder="1" applyAlignment="1">
      <alignment horizontal="center" vertical="justify"/>
    </xf>
    <xf numFmtId="0" fontId="6" fillId="5" borderId="2" xfId="0" quotePrefix="1" applyFont="1" applyFill="1" applyBorder="1"/>
    <xf numFmtId="4" fontId="6" fillId="5" borderId="2" xfId="0" quotePrefix="1" applyNumberFormat="1" applyFont="1" applyFill="1" applyBorder="1"/>
    <xf numFmtId="4" fontId="6" fillId="5" borderId="0" xfId="0" quotePrefix="1" applyNumberFormat="1" applyFont="1" applyFill="1"/>
    <xf numFmtId="0" fontId="6" fillId="5" borderId="0" xfId="0" applyFont="1" applyFill="1"/>
    <xf numFmtId="0" fontId="6" fillId="0" borderId="2" xfId="0" quotePrefix="1" applyFont="1" applyBorder="1"/>
    <xf numFmtId="4" fontId="6" fillId="0" borderId="2" xfId="0" quotePrefix="1" applyNumberFormat="1" applyFont="1" applyBorder="1"/>
    <xf numFmtId="4" fontId="6" fillId="0" borderId="0" xfId="0" quotePrefix="1" applyNumberFormat="1" applyFont="1"/>
    <xf numFmtId="0" fontId="6" fillId="0" borderId="0" xfId="0" applyFont="1"/>
    <xf numFmtId="0" fontId="2" fillId="6" borderId="2" xfId="0" quotePrefix="1" applyFont="1" applyFill="1" applyBorder="1"/>
    <xf numFmtId="4" fontId="2" fillId="6" borderId="2" xfId="0" quotePrefix="1" applyNumberFormat="1" applyFont="1" applyFill="1" applyBorder="1"/>
    <xf numFmtId="0" fontId="2" fillId="6" borderId="0" xfId="0" applyFont="1" applyFill="1"/>
    <xf numFmtId="0" fontId="0" fillId="0" borderId="2" xfId="0" quotePrefix="1" applyBorder="1"/>
    <xf numFmtId="4" fontId="0" fillId="0" borderId="2" xfId="0" quotePrefix="1" applyNumberFormat="1" applyBorder="1"/>
    <xf numFmtId="0" fontId="2" fillId="0" borderId="2" xfId="0" quotePrefix="1" applyFont="1" applyBorder="1"/>
    <xf numFmtId="4" fontId="2" fillId="0" borderId="2" xfId="0" quotePrefix="1" applyNumberFormat="1" applyFont="1" applyBorder="1"/>
    <xf numFmtId="0" fontId="2" fillId="0" borderId="0" xfId="0" applyFont="1"/>
    <xf numFmtId="0" fontId="0" fillId="0" borderId="0" xfId="0" quotePrefix="1"/>
    <xf numFmtId="4" fontId="0" fillId="0" borderId="0" xfId="0" quotePrefix="1" applyNumberFormat="1"/>
    <xf numFmtId="0" fontId="2" fillId="5" borderId="2" xfId="0" quotePrefix="1" applyFont="1" applyFill="1" applyBorder="1"/>
    <xf numFmtId="4" fontId="2" fillId="5" borderId="2" xfId="0" quotePrefix="1" applyNumberFormat="1" applyFont="1" applyFill="1" applyBorder="1"/>
    <xf numFmtId="0" fontId="2" fillId="5" borderId="0" xfId="0" applyFont="1" applyFill="1"/>
    <xf numFmtId="0" fontId="2" fillId="7" borderId="2" xfId="0" applyFont="1" applyFill="1" applyBorder="1"/>
    <xf numFmtId="4" fontId="2" fillId="7" borderId="2" xfId="0" applyNumberFormat="1" applyFont="1" applyFill="1" applyBorder="1"/>
    <xf numFmtId="1" fontId="0" fillId="0" borderId="0" xfId="0" applyNumberFormat="1" applyAlignment="1">
      <alignment horizontal="left"/>
    </xf>
    <xf numFmtId="4" fontId="0" fillId="0" borderId="0" xfId="1" applyNumberFormat="1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7" fillId="0" borderId="0" xfId="0" applyFont="1"/>
    <xf numFmtId="1" fontId="8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" fontId="9" fillId="3" borderId="2" xfId="0" applyNumberFormat="1" applyFont="1" applyFill="1" applyBorder="1" applyAlignment="1">
      <alignment horizontal="left" vertical="justify"/>
    </xf>
    <xf numFmtId="0" fontId="9" fillId="3" borderId="2" xfId="0" applyFont="1" applyFill="1" applyBorder="1" applyAlignment="1">
      <alignment horizontal="center" vertical="justify"/>
    </xf>
    <xf numFmtId="4" fontId="9" fillId="3" borderId="2" xfId="0" applyNumberFormat="1" applyFont="1" applyFill="1" applyBorder="1" applyAlignment="1">
      <alignment horizontal="center" vertical="justify"/>
    </xf>
    <xf numFmtId="4" fontId="9" fillId="3" borderId="2" xfId="0" applyNumberFormat="1" applyFont="1" applyFill="1" applyBorder="1" applyAlignment="1">
      <alignment horizontal="center" vertical="top"/>
    </xf>
    <xf numFmtId="4" fontId="6" fillId="3" borderId="2" xfId="0" applyNumberFormat="1" applyFont="1" applyFill="1" applyBorder="1" applyAlignment="1">
      <alignment horizontal="center" vertical="justify"/>
    </xf>
    <xf numFmtId="4" fontId="6" fillId="8" borderId="2" xfId="0" applyNumberFormat="1" applyFont="1" applyFill="1" applyBorder="1" applyAlignment="1">
      <alignment horizontal="center" vertical="justify"/>
    </xf>
    <xf numFmtId="4" fontId="6" fillId="4" borderId="2" xfId="0" applyNumberFormat="1" applyFont="1" applyFill="1" applyBorder="1" applyAlignment="1">
      <alignment horizontal="center" vertical="justify"/>
    </xf>
    <xf numFmtId="1" fontId="10" fillId="9" borderId="2" xfId="0" applyNumberFormat="1" applyFont="1" applyFill="1" applyBorder="1" applyAlignment="1">
      <alignment horizontal="left"/>
    </xf>
    <xf numFmtId="0" fontId="10" fillId="9" borderId="2" xfId="0" applyFont="1" applyFill="1" applyBorder="1"/>
    <xf numFmtId="4" fontId="10" fillId="9" borderId="2" xfId="0" applyNumberFormat="1" applyFont="1" applyFill="1" applyBorder="1"/>
    <xf numFmtId="0" fontId="0" fillId="0" borderId="2" xfId="0" applyBorder="1"/>
    <xf numFmtId="4" fontId="0" fillId="0" borderId="2" xfId="0" applyNumberFormat="1" applyBorder="1"/>
    <xf numFmtId="0" fontId="11" fillId="0" borderId="0" xfId="0" quotePrefix="1" applyFont="1"/>
    <xf numFmtId="4" fontId="11" fillId="0" borderId="0" xfId="0" quotePrefix="1" applyNumberFormat="1" applyFont="1"/>
    <xf numFmtId="0" fontId="12" fillId="0" borderId="0" xfId="0" applyFont="1"/>
    <xf numFmtId="0" fontId="2" fillId="10" borderId="3" xfId="0" applyFont="1" applyFill="1" applyBorder="1" applyAlignment="1">
      <alignment horizontal="left"/>
    </xf>
    <xf numFmtId="0" fontId="2" fillId="10" borderId="4" xfId="0" applyFont="1" applyFill="1" applyBorder="1" applyAlignment="1">
      <alignment horizontal="left"/>
    </xf>
    <xf numFmtId="4" fontId="2" fillId="10" borderId="5" xfId="0" applyNumberFormat="1" applyFont="1" applyFill="1" applyBorder="1"/>
    <xf numFmtId="4" fontId="2" fillId="0" borderId="0" xfId="0" applyNumberFormat="1" applyFont="1"/>
    <xf numFmtId="0" fontId="2" fillId="6" borderId="1" xfId="0" applyFont="1" applyFill="1" applyBorder="1"/>
    <xf numFmtId="0" fontId="0" fillId="2" borderId="6" xfId="0" applyFill="1" applyBorder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7C58B-B5A6-43EE-AF7C-6F2A2BF1BFBD}">
  <dimension ref="A1:R135"/>
  <sheetViews>
    <sheetView workbookViewId="0">
      <selection activeCell="B10" sqref="B10"/>
    </sheetView>
  </sheetViews>
  <sheetFormatPr baseColWidth="10" defaultRowHeight="15" x14ac:dyDescent="0.25"/>
  <cols>
    <col min="1" max="1" width="20" customWidth="1"/>
    <col min="2" max="2" width="42" customWidth="1"/>
    <col min="3" max="4" width="17.28515625" style="8" customWidth="1"/>
    <col min="5" max="5" width="14.85546875" style="8" customWidth="1"/>
    <col min="6" max="6" width="18.85546875" style="8" customWidth="1"/>
    <col min="7" max="7" width="20.28515625" style="8" customWidth="1"/>
    <col min="8" max="8" width="20.42578125" style="8" customWidth="1"/>
    <col min="9" max="9" width="18.42578125" style="8" customWidth="1"/>
    <col min="10" max="10" width="20.140625" style="8" customWidth="1"/>
    <col min="11" max="11" width="17.42578125" customWidth="1"/>
    <col min="12" max="12" width="0.140625" customWidth="1"/>
    <col min="13" max="13" width="16.42578125" customWidth="1"/>
    <col min="14" max="14" width="16" customWidth="1"/>
    <col min="19" max="19" width="16.42578125" bestFit="1" customWidth="1"/>
  </cols>
  <sheetData>
    <row r="1" spans="1:18" ht="2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8" s="6" customFormat="1" ht="18.75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4"/>
      <c r="P2" s="4"/>
      <c r="Q2" s="5"/>
      <c r="R2" s="5"/>
    </row>
    <row r="3" spans="1:18" x14ac:dyDescent="0.25">
      <c r="A3" s="7"/>
      <c r="F3" s="8" t="s">
        <v>2</v>
      </c>
    </row>
    <row r="4" spans="1:18" ht="27" customHeight="1" x14ac:dyDescent="0.25">
      <c r="A4" s="9" t="s">
        <v>3</v>
      </c>
      <c r="B4" s="10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11" t="s">
        <v>11</v>
      </c>
      <c r="J4" s="11" t="s">
        <v>12</v>
      </c>
    </row>
    <row r="5" spans="1:18" s="16" customFormat="1" ht="14.25" customHeight="1" x14ac:dyDescent="0.2">
      <c r="A5" s="13" t="s">
        <v>13</v>
      </c>
      <c r="B5" s="13" t="s">
        <v>14</v>
      </c>
      <c r="C5" s="14">
        <f>+C7+C11+C61</f>
        <v>98450678031.289993</v>
      </c>
      <c r="D5" s="14">
        <f t="shared" ref="D5:J5" si="0">+D7+D11+D61</f>
        <v>1428218660.0000019</v>
      </c>
      <c r="E5" s="14">
        <f t="shared" si="0"/>
        <v>3.0000000000000001E-6</v>
      </c>
      <c r="F5" s="14">
        <f t="shared" si="0"/>
        <v>99878896691.289993</v>
      </c>
      <c r="G5" s="14">
        <f t="shared" si="0"/>
        <v>37343255088.049995</v>
      </c>
      <c r="H5" s="14">
        <f t="shared" si="0"/>
        <v>37013465434.900002</v>
      </c>
      <c r="I5" s="14">
        <f t="shared" si="0"/>
        <v>62535641603.23999</v>
      </c>
      <c r="J5" s="14">
        <f t="shared" si="0"/>
        <v>329789653.1500001</v>
      </c>
      <c r="K5" s="15"/>
    </row>
    <row r="6" spans="1:18" s="20" customFormat="1" ht="14.25" customHeight="1" x14ac:dyDescent="0.2">
      <c r="A6" s="17"/>
      <c r="B6" s="17"/>
      <c r="C6" s="18"/>
      <c r="D6" s="18"/>
      <c r="E6" s="18"/>
      <c r="F6" s="18"/>
      <c r="G6" s="18"/>
      <c r="H6" s="18"/>
      <c r="I6" s="18"/>
      <c r="J6" s="18"/>
      <c r="K6" s="19"/>
    </row>
    <row r="7" spans="1:18" s="23" customFormat="1" x14ac:dyDescent="0.25">
      <c r="A7" s="21" t="s">
        <v>15</v>
      </c>
      <c r="B7" s="21" t="s">
        <v>16</v>
      </c>
      <c r="C7" s="22">
        <v>27083419550</v>
      </c>
      <c r="D7" s="22">
        <v>9.9999999999999995E-7</v>
      </c>
      <c r="E7" s="22">
        <v>9.9999999999999995E-7</v>
      </c>
      <c r="F7" s="22">
        <v>27083419550</v>
      </c>
      <c r="G7" s="22">
        <v>26271866404.099998</v>
      </c>
      <c r="H7" s="22">
        <v>26271866404.099998</v>
      </c>
      <c r="I7" s="22">
        <v>811553145.90000153</v>
      </c>
      <c r="J7" s="22">
        <v>0</v>
      </c>
    </row>
    <row r="8" spans="1:18" x14ac:dyDescent="0.25">
      <c r="A8" s="24" t="s">
        <v>17</v>
      </c>
      <c r="B8" s="24" t="s">
        <v>18</v>
      </c>
      <c r="C8" s="25">
        <v>3140200</v>
      </c>
      <c r="D8" s="25">
        <v>9.9999999999999995E-7</v>
      </c>
      <c r="E8" s="25">
        <v>9.9999999999999995E-7</v>
      </c>
      <c r="F8" s="25">
        <v>3140200</v>
      </c>
      <c r="G8" s="25">
        <v>1650324.000001</v>
      </c>
      <c r="H8" s="25">
        <v>1650324.000001</v>
      </c>
      <c r="I8" s="25">
        <v>1489875.999999</v>
      </c>
      <c r="J8" s="25">
        <v>0</v>
      </c>
    </row>
    <row r="9" spans="1:18" x14ac:dyDescent="0.25">
      <c r="A9" s="24" t="s">
        <v>19</v>
      </c>
      <c r="B9" s="24" t="s">
        <v>20</v>
      </c>
      <c r="C9" s="25">
        <v>27080279350</v>
      </c>
      <c r="D9" s="25">
        <v>9.9999999999999995E-7</v>
      </c>
      <c r="E9" s="25">
        <v>9.9999999999999995E-7</v>
      </c>
      <c r="F9" s="25">
        <v>27080279350</v>
      </c>
      <c r="G9" s="25">
        <v>26270216080.099998</v>
      </c>
      <c r="H9" s="25">
        <v>26270216080.099998</v>
      </c>
      <c r="I9" s="25">
        <v>810063269.90000153</v>
      </c>
      <c r="J9" s="25">
        <v>0</v>
      </c>
    </row>
    <row r="10" spans="1:18" x14ac:dyDescent="0.25">
      <c r="A10" s="24"/>
      <c r="B10" s="24"/>
      <c r="C10" s="25"/>
      <c r="D10" s="25"/>
      <c r="E10" s="25"/>
      <c r="F10" s="25"/>
      <c r="G10" s="25"/>
      <c r="H10" s="25"/>
      <c r="I10" s="25"/>
      <c r="J10" s="25"/>
    </row>
    <row r="11" spans="1:18" s="23" customFormat="1" x14ac:dyDescent="0.25">
      <c r="A11" s="21" t="s">
        <v>21</v>
      </c>
      <c r="B11" s="21" t="s">
        <v>22</v>
      </c>
      <c r="C11" s="22">
        <v>66978547435.309998</v>
      </c>
      <c r="D11" s="22">
        <v>1428218660</v>
      </c>
      <c r="E11" s="22">
        <v>9.9999999999999995E-7</v>
      </c>
      <c r="F11" s="22">
        <v>68406766095.309998</v>
      </c>
      <c r="G11" s="22">
        <v>8427168996.8800011</v>
      </c>
      <c r="H11" s="22">
        <v>5318541301.6100016</v>
      </c>
      <c r="I11" s="22">
        <v>59979597098.429993</v>
      </c>
      <c r="J11" s="22">
        <v>3108627695.2699995</v>
      </c>
    </row>
    <row r="12" spans="1:18" s="28" customFormat="1" x14ac:dyDescent="0.25">
      <c r="A12" s="26" t="s">
        <v>23</v>
      </c>
      <c r="B12" s="26" t="s">
        <v>24</v>
      </c>
      <c r="C12" s="27">
        <v>66978547435.309998</v>
      </c>
      <c r="D12" s="27">
        <v>1428218660</v>
      </c>
      <c r="E12" s="27">
        <v>9.9999999999999995E-7</v>
      </c>
      <c r="F12" s="27">
        <v>68406766095.309998</v>
      </c>
      <c r="G12" s="27">
        <v>8427168996.8800011</v>
      </c>
      <c r="H12" s="27">
        <v>5318541301.6100016</v>
      </c>
      <c r="I12" s="27">
        <v>59979597098.429993</v>
      </c>
      <c r="J12" s="27">
        <v>3108627695.2699995</v>
      </c>
    </row>
    <row r="13" spans="1:18" s="28" customFormat="1" x14ac:dyDescent="0.25">
      <c r="A13" s="26" t="s">
        <v>25</v>
      </c>
      <c r="B13" s="26" t="s">
        <v>26</v>
      </c>
      <c r="C13" s="27">
        <v>14600000</v>
      </c>
      <c r="D13" s="27">
        <v>9.9999999999999995E-7</v>
      </c>
      <c r="E13" s="27">
        <v>9.9999999999999995E-7</v>
      </c>
      <c r="F13" s="27">
        <v>14600000</v>
      </c>
      <c r="G13" s="27">
        <v>9963137.0000010002</v>
      </c>
      <c r="H13" s="27">
        <v>4357085.0000010002</v>
      </c>
      <c r="I13" s="27">
        <v>4636862.9999989998</v>
      </c>
      <c r="J13" s="27">
        <v>5606052</v>
      </c>
    </row>
    <row r="14" spans="1:18" x14ac:dyDescent="0.25">
      <c r="A14" s="24" t="s">
        <v>27</v>
      </c>
      <c r="B14" s="24" t="s">
        <v>28</v>
      </c>
      <c r="C14" s="25">
        <v>8600000</v>
      </c>
      <c r="D14" s="25">
        <v>9.9999999999999995E-7</v>
      </c>
      <c r="E14" s="25">
        <v>9.9999999999999995E-7</v>
      </c>
      <c r="F14" s="25">
        <v>8600000</v>
      </c>
      <c r="G14" s="25">
        <v>4092174.0000009998</v>
      </c>
      <c r="H14" s="25">
        <v>3500215.0000009998</v>
      </c>
      <c r="I14" s="25">
        <v>4507825.9999989998</v>
      </c>
      <c r="J14" s="25">
        <v>591959</v>
      </c>
    </row>
    <row r="15" spans="1:18" x14ac:dyDescent="0.25">
      <c r="A15" s="24" t="s">
        <v>29</v>
      </c>
      <c r="B15" s="24" t="s">
        <v>30</v>
      </c>
      <c r="C15" s="25">
        <v>6000000</v>
      </c>
      <c r="D15" s="25">
        <v>9.9999999999999995E-7</v>
      </c>
      <c r="E15" s="25">
        <v>9.9999999999999995E-7</v>
      </c>
      <c r="F15" s="25">
        <v>6000000</v>
      </c>
      <c r="G15" s="25">
        <v>5870963.0000010002</v>
      </c>
      <c r="H15" s="25">
        <v>856870.00000100001</v>
      </c>
      <c r="I15" s="25">
        <v>129036.99999899976</v>
      </c>
      <c r="J15" s="25">
        <v>5014093</v>
      </c>
    </row>
    <row r="16" spans="1:18" s="28" customFormat="1" x14ac:dyDescent="0.25">
      <c r="A16" s="26" t="s">
        <v>31</v>
      </c>
      <c r="B16" s="26" t="s">
        <v>32</v>
      </c>
      <c r="C16" s="27">
        <v>46350570248.309998</v>
      </c>
      <c r="D16" s="27">
        <v>9.9999999999999995E-7</v>
      </c>
      <c r="E16" s="27">
        <v>9.9999999999999995E-7</v>
      </c>
      <c r="F16" s="27">
        <v>46350570248.309998</v>
      </c>
      <c r="G16" s="27">
        <v>5080520877.1000013</v>
      </c>
      <c r="H16" s="27">
        <v>5314184216.6100016</v>
      </c>
      <c r="I16" s="27">
        <v>41270049371.209999</v>
      </c>
      <c r="J16" s="27">
        <v>-233663339.51000023</v>
      </c>
    </row>
    <row r="17" spans="1:10" s="28" customFormat="1" x14ac:dyDescent="0.25">
      <c r="A17" s="26" t="s">
        <v>33</v>
      </c>
      <c r="B17" s="26" t="s">
        <v>34</v>
      </c>
      <c r="C17" s="27">
        <v>46350570248.309998</v>
      </c>
      <c r="D17" s="27">
        <v>9.9999999999999995E-7</v>
      </c>
      <c r="E17" s="27">
        <v>9.9999999999999995E-7</v>
      </c>
      <c r="F17" s="27">
        <v>46350570248.309998</v>
      </c>
      <c r="G17" s="27">
        <v>5080520877.1000013</v>
      </c>
      <c r="H17" s="27">
        <v>5314184216.6100016</v>
      </c>
      <c r="I17" s="27">
        <v>41270049371.209999</v>
      </c>
      <c r="J17" s="27">
        <v>-233663339.51000023</v>
      </c>
    </row>
    <row r="18" spans="1:10" s="28" customFormat="1" x14ac:dyDescent="0.25">
      <c r="A18" s="26" t="s">
        <v>35</v>
      </c>
      <c r="B18" s="26" t="s">
        <v>36</v>
      </c>
      <c r="C18" s="27">
        <v>1262839075</v>
      </c>
      <c r="D18" s="27">
        <v>9.9999999999999995E-7</v>
      </c>
      <c r="E18" s="27">
        <v>9.9999999999999995E-7</v>
      </c>
      <c r="F18" s="27">
        <v>1262839075</v>
      </c>
      <c r="G18" s="27">
        <v>406512855.00000101</v>
      </c>
      <c r="H18" s="27">
        <v>166751669.00000101</v>
      </c>
      <c r="I18" s="27">
        <v>856326219.99999905</v>
      </c>
      <c r="J18" s="27">
        <v>239761186</v>
      </c>
    </row>
    <row r="19" spans="1:10" x14ac:dyDescent="0.25">
      <c r="A19" s="24" t="s">
        <v>37</v>
      </c>
      <c r="B19" s="24" t="s">
        <v>38</v>
      </c>
      <c r="C19" s="25">
        <v>1138098000</v>
      </c>
      <c r="D19" s="25">
        <v>9.9999999999999995E-7</v>
      </c>
      <c r="E19" s="25">
        <v>9.9999999999999995E-7</v>
      </c>
      <c r="F19" s="25">
        <v>1138098000</v>
      </c>
      <c r="G19" s="25">
        <v>281771780.00000101</v>
      </c>
      <c r="H19" s="25">
        <v>89679169.000000998</v>
      </c>
      <c r="I19" s="25">
        <v>856326219.99999905</v>
      </c>
      <c r="J19" s="25">
        <v>192092611</v>
      </c>
    </row>
    <row r="20" spans="1:10" x14ac:dyDescent="0.25">
      <c r="A20" s="24" t="s">
        <v>39</v>
      </c>
      <c r="B20" s="24" t="s">
        <v>40</v>
      </c>
      <c r="C20" s="25">
        <v>124741075</v>
      </c>
      <c r="D20" s="25">
        <v>9.9999999999999995E-7</v>
      </c>
      <c r="E20" s="25">
        <v>9.9999999999999995E-7</v>
      </c>
      <c r="F20" s="25">
        <v>124741075</v>
      </c>
      <c r="G20" s="25">
        <v>124741075.000001</v>
      </c>
      <c r="H20" s="25">
        <v>77072500.000000998</v>
      </c>
      <c r="I20" s="25">
        <v>-9.9837779998779297E-7</v>
      </c>
      <c r="J20" s="25">
        <v>47668575</v>
      </c>
    </row>
    <row r="21" spans="1:10" s="28" customFormat="1" x14ac:dyDescent="0.25">
      <c r="A21" s="26" t="s">
        <v>41</v>
      </c>
      <c r="B21" s="26" t="s">
        <v>42</v>
      </c>
      <c r="C21" s="27">
        <v>7557175000</v>
      </c>
      <c r="D21" s="27">
        <v>9.9999999999999995E-7</v>
      </c>
      <c r="E21" s="27">
        <v>9.9999999999999995E-7</v>
      </c>
      <c r="F21" s="27">
        <v>7557175000</v>
      </c>
      <c r="G21" s="27">
        <v>110155373.800001</v>
      </c>
      <c r="H21" s="27">
        <v>79029974.000000998</v>
      </c>
      <c r="I21" s="27">
        <v>7447019626.1999989</v>
      </c>
      <c r="J21" s="27">
        <v>31125399.799999997</v>
      </c>
    </row>
    <row r="22" spans="1:10" x14ac:dyDescent="0.25">
      <c r="A22" s="24" t="s">
        <v>43</v>
      </c>
      <c r="B22" s="24" t="s">
        <v>44</v>
      </c>
      <c r="C22" s="25">
        <v>245175000</v>
      </c>
      <c r="D22" s="25">
        <v>9.9999999999999995E-7</v>
      </c>
      <c r="E22" s="25">
        <v>9.9999999999999995E-7</v>
      </c>
      <c r="F22" s="25">
        <v>245175000</v>
      </c>
      <c r="G22" s="25">
        <v>16160000.000001</v>
      </c>
      <c r="H22" s="25">
        <v>11810000.000001</v>
      </c>
      <c r="I22" s="25">
        <v>229014999.99999899</v>
      </c>
      <c r="J22" s="25">
        <v>4350000</v>
      </c>
    </row>
    <row r="23" spans="1:10" x14ac:dyDescent="0.25">
      <c r="A23" s="24" t="s">
        <v>45</v>
      </c>
      <c r="B23" s="24" t="s">
        <v>46</v>
      </c>
      <c r="C23" s="25">
        <v>17000000</v>
      </c>
      <c r="D23" s="25">
        <v>9.9999999999999995E-7</v>
      </c>
      <c r="E23" s="25">
        <v>9.9999999999999995E-7</v>
      </c>
      <c r="F23" s="25">
        <v>17000000</v>
      </c>
      <c r="G23" s="25">
        <v>16325000.000001</v>
      </c>
      <c r="H23" s="25">
        <v>1.9999999999999999E-6</v>
      </c>
      <c r="I23" s="25">
        <v>674999.99999899976</v>
      </c>
      <c r="J23" s="25">
        <v>16324999.999999</v>
      </c>
    </row>
    <row r="24" spans="1:10" x14ac:dyDescent="0.25">
      <c r="A24" s="24" t="s">
        <v>47</v>
      </c>
      <c r="B24" s="24" t="s">
        <v>48</v>
      </c>
      <c r="C24" s="25">
        <v>6875000000</v>
      </c>
      <c r="D24" s="25">
        <v>9.9999999999999995E-7</v>
      </c>
      <c r="E24" s="25">
        <v>9.9999999999999995E-7</v>
      </c>
      <c r="F24" s="25">
        <v>6875000000</v>
      </c>
      <c r="G24" s="25">
        <v>1.9999999999999999E-6</v>
      </c>
      <c r="H24" s="25">
        <v>1.9999999999999999E-6</v>
      </c>
      <c r="I24" s="25">
        <v>6874999999.9999981</v>
      </c>
      <c r="J24" s="25">
        <v>0</v>
      </c>
    </row>
    <row r="25" spans="1:10" x14ac:dyDescent="0.25">
      <c r="A25" s="24" t="s">
        <v>49</v>
      </c>
      <c r="B25" s="24" t="s">
        <v>50</v>
      </c>
      <c r="C25" s="25">
        <v>150000000</v>
      </c>
      <c r="D25" s="25">
        <v>9.9999999999999995E-7</v>
      </c>
      <c r="E25" s="25">
        <v>9.9999999999999995E-7</v>
      </c>
      <c r="F25" s="25">
        <v>150000000</v>
      </c>
      <c r="G25" s="25">
        <v>77670373.800000995</v>
      </c>
      <c r="H25" s="25">
        <v>67219974.000000998</v>
      </c>
      <c r="I25" s="25">
        <v>72329626.199999005</v>
      </c>
      <c r="J25" s="25">
        <v>10450399.799999997</v>
      </c>
    </row>
    <row r="26" spans="1:10" x14ac:dyDescent="0.25">
      <c r="A26" s="24" t="s">
        <v>51</v>
      </c>
      <c r="B26" s="24" t="s">
        <v>52</v>
      </c>
      <c r="C26" s="25">
        <v>20000000</v>
      </c>
      <c r="D26" s="25">
        <v>9.9999999999999995E-7</v>
      </c>
      <c r="E26" s="25">
        <v>9.9999999999999995E-7</v>
      </c>
      <c r="F26" s="25">
        <v>20000000</v>
      </c>
      <c r="G26" s="25">
        <v>1.9999999999999999E-6</v>
      </c>
      <c r="H26" s="25">
        <v>1.9999999999999999E-6</v>
      </c>
      <c r="I26" s="25">
        <v>19999999.999998</v>
      </c>
      <c r="J26" s="25">
        <v>0</v>
      </c>
    </row>
    <row r="27" spans="1:10" x14ac:dyDescent="0.25">
      <c r="A27" s="24" t="s">
        <v>53</v>
      </c>
      <c r="B27" s="24" t="s">
        <v>54</v>
      </c>
      <c r="C27" s="25">
        <v>200000000</v>
      </c>
      <c r="D27" s="25">
        <v>9.9999999999999995E-7</v>
      </c>
      <c r="E27" s="25">
        <v>9.9999999999999995E-7</v>
      </c>
      <c r="F27" s="25">
        <v>200000000</v>
      </c>
      <c r="G27" s="25">
        <v>1.9999999999999999E-6</v>
      </c>
      <c r="H27" s="25">
        <v>1.9999999999999999E-6</v>
      </c>
      <c r="I27" s="25">
        <v>199999999.999998</v>
      </c>
      <c r="J27" s="25">
        <v>0</v>
      </c>
    </row>
    <row r="28" spans="1:10" x14ac:dyDescent="0.25">
      <c r="A28" s="24" t="s">
        <v>55</v>
      </c>
      <c r="B28" s="24" t="s">
        <v>56</v>
      </c>
      <c r="C28" s="25">
        <v>20000000</v>
      </c>
      <c r="D28" s="25">
        <v>9.9999999999999995E-7</v>
      </c>
      <c r="E28" s="25">
        <v>9.9999999999999995E-7</v>
      </c>
      <c r="F28" s="25">
        <v>20000000</v>
      </c>
      <c r="G28" s="25">
        <v>1.9999999999999999E-6</v>
      </c>
      <c r="H28" s="25">
        <v>1.9999999999999999E-6</v>
      </c>
      <c r="I28" s="25">
        <v>19999999.999998</v>
      </c>
      <c r="J28" s="25">
        <v>0</v>
      </c>
    </row>
    <row r="29" spans="1:10" x14ac:dyDescent="0.25">
      <c r="A29" s="24" t="s">
        <v>57</v>
      </c>
      <c r="B29" s="24" t="s">
        <v>58</v>
      </c>
      <c r="C29" s="25">
        <v>10000000</v>
      </c>
      <c r="D29" s="25">
        <v>9.9999999999999995E-7</v>
      </c>
      <c r="E29" s="25">
        <v>9.9999999999999995E-7</v>
      </c>
      <c r="F29" s="25">
        <v>10000000</v>
      </c>
      <c r="G29" s="25">
        <v>1.9999999999999999E-6</v>
      </c>
      <c r="H29" s="25">
        <v>1.9999999999999999E-6</v>
      </c>
      <c r="I29" s="25">
        <v>9999999.9999979995</v>
      </c>
      <c r="J29" s="25">
        <v>0</v>
      </c>
    </row>
    <row r="30" spans="1:10" x14ac:dyDescent="0.25">
      <c r="A30" s="24" t="s">
        <v>59</v>
      </c>
      <c r="B30" s="24" t="s">
        <v>60</v>
      </c>
      <c r="C30" s="25">
        <v>10000000</v>
      </c>
      <c r="D30" s="25">
        <v>9.9999999999999995E-7</v>
      </c>
      <c r="E30" s="25">
        <v>9.9999999999999995E-7</v>
      </c>
      <c r="F30" s="25">
        <v>10000000</v>
      </c>
      <c r="G30" s="25">
        <v>1.9999999999999999E-6</v>
      </c>
      <c r="H30" s="25">
        <v>1.9999999999999999E-6</v>
      </c>
      <c r="I30" s="25">
        <v>9999999.9999979995</v>
      </c>
      <c r="J30" s="25">
        <v>0</v>
      </c>
    </row>
    <row r="31" spans="1:10" x14ac:dyDescent="0.25">
      <c r="A31" s="24" t="s">
        <v>61</v>
      </c>
      <c r="B31" s="24" t="s">
        <v>62</v>
      </c>
      <c r="C31" s="25">
        <v>10000000</v>
      </c>
      <c r="D31" s="25">
        <v>9.9999999999999995E-7</v>
      </c>
      <c r="E31" s="25">
        <v>9.9999999999999995E-7</v>
      </c>
      <c r="F31" s="25">
        <v>10000000</v>
      </c>
      <c r="G31" s="25">
        <v>1.9999999999999999E-6</v>
      </c>
      <c r="H31" s="25">
        <v>1.9999999999999999E-6</v>
      </c>
      <c r="I31" s="25">
        <v>9999999.9999979995</v>
      </c>
      <c r="J31" s="25">
        <v>0</v>
      </c>
    </row>
    <row r="32" spans="1:10" s="28" customFormat="1" x14ac:dyDescent="0.25">
      <c r="A32" s="26" t="s">
        <v>63</v>
      </c>
      <c r="B32" s="26" t="s">
        <v>64</v>
      </c>
      <c r="C32" s="27">
        <v>4681898377</v>
      </c>
      <c r="D32" s="27">
        <v>9.9999999999999995E-7</v>
      </c>
      <c r="E32" s="27">
        <v>9.9999999999999995E-7</v>
      </c>
      <c r="F32" s="27">
        <v>4681898377</v>
      </c>
      <c r="G32" s="27">
        <v>406768181.00000101</v>
      </c>
      <c r="H32" s="27">
        <v>253927704.00000101</v>
      </c>
      <c r="I32" s="27">
        <v>4275130195.999999</v>
      </c>
      <c r="J32" s="27">
        <v>152840477</v>
      </c>
    </row>
    <row r="33" spans="1:10" x14ac:dyDescent="0.25">
      <c r="A33" s="24" t="s">
        <v>65</v>
      </c>
      <c r="B33" s="24" t="s">
        <v>66</v>
      </c>
      <c r="C33" s="25">
        <v>3200000000</v>
      </c>
      <c r="D33" s="25">
        <v>9.9999999999999995E-7</v>
      </c>
      <c r="E33" s="25">
        <v>9.9999999999999995E-7</v>
      </c>
      <c r="F33" s="25">
        <v>3200000000</v>
      </c>
      <c r="G33" s="25">
        <v>1.9999999999999999E-6</v>
      </c>
      <c r="H33" s="25">
        <v>1.9999999999999999E-6</v>
      </c>
      <c r="I33" s="25">
        <v>3199999999.9999981</v>
      </c>
      <c r="J33" s="25">
        <v>0</v>
      </c>
    </row>
    <row r="34" spans="1:10" x14ac:dyDescent="0.25">
      <c r="A34" s="24" t="s">
        <v>67</v>
      </c>
      <c r="B34" s="24" t="s">
        <v>68</v>
      </c>
      <c r="C34" s="25">
        <v>1368947348</v>
      </c>
      <c r="D34" s="25">
        <v>9.9999999999999995E-7</v>
      </c>
      <c r="E34" s="25">
        <v>9.9999999999999995E-7</v>
      </c>
      <c r="F34" s="25">
        <v>1368947348</v>
      </c>
      <c r="G34" s="25">
        <v>293817152.00000101</v>
      </c>
      <c r="H34" s="25">
        <v>175054777.00000101</v>
      </c>
      <c r="I34" s="25">
        <v>1075130195.999999</v>
      </c>
      <c r="J34" s="25">
        <v>118762375</v>
      </c>
    </row>
    <row r="35" spans="1:10" x14ac:dyDescent="0.25">
      <c r="A35" s="24" t="s">
        <v>69</v>
      </c>
      <c r="B35" s="24" t="s">
        <v>70</v>
      </c>
      <c r="C35" s="25">
        <v>112951029</v>
      </c>
      <c r="D35" s="25">
        <v>9.9999999999999995E-7</v>
      </c>
      <c r="E35" s="25">
        <v>9.9999999999999995E-7</v>
      </c>
      <c r="F35" s="25">
        <v>112951029</v>
      </c>
      <c r="G35" s="25">
        <v>112951029.000001</v>
      </c>
      <c r="H35" s="25">
        <v>78872927.000000998</v>
      </c>
      <c r="I35" s="25">
        <v>-9.9837779998779297E-7</v>
      </c>
      <c r="J35" s="25">
        <v>34078102</v>
      </c>
    </row>
    <row r="36" spans="1:10" s="28" customFormat="1" x14ac:dyDescent="0.25">
      <c r="A36" s="26" t="s">
        <v>71</v>
      </c>
      <c r="B36" s="26" t="s">
        <v>72</v>
      </c>
      <c r="C36" s="27">
        <v>505446292</v>
      </c>
      <c r="D36" s="27">
        <v>9.9999999999999995E-7</v>
      </c>
      <c r="E36" s="27">
        <v>9.9999999999999995E-7</v>
      </c>
      <c r="F36" s="27">
        <v>505446292</v>
      </c>
      <c r="G36" s="27">
        <v>42840000.000000998</v>
      </c>
      <c r="H36" s="27">
        <v>6212269.0000010002</v>
      </c>
      <c r="I36" s="27">
        <v>462606291.99999899</v>
      </c>
      <c r="J36" s="27">
        <v>36627731</v>
      </c>
    </row>
    <row r="37" spans="1:10" x14ac:dyDescent="0.25">
      <c r="A37" s="24" t="s">
        <v>73</v>
      </c>
      <c r="B37" s="24" t="s">
        <v>74</v>
      </c>
      <c r="C37" s="25">
        <v>462606292</v>
      </c>
      <c r="D37" s="25">
        <v>9.9999999999999995E-7</v>
      </c>
      <c r="E37" s="25">
        <v>9.9999999999999995E-7</v>
      </c>
      <c r="F37" s="25">
        <v>462606292</v>
      </c>
      <c r="G37" s="25">
        <v>1.9999999999999999E-6</v>
      </c>
      <c r="H37" s="25">
        <v>1.9999999999999999E-6</v>
      </c>
      <c r="I37" s="25">
        <v>462606291.99999797</v>
      </c>
      <c r="J37" s="25">
        <v>0</v>
      </c>
    </row>
    <row r="38" spans="1:10" x14ac:dyDescent="0.25">
      <c r="A38" s="24" t="s">
        <v>75</v>
      </c>
      <c r="B38" s="24" t="s">
        <v>76</v>
      </c>
      <c r="C38" s="25">
        <v>42840000</v>
      </c>
      <c r="D38" s="25">
        <v>9.9999999999999995E-7</v>
      </c>
      <c r="E38" s="25">
        <v>9.9999999999999995E-7</v>
      </c>
      <c r="F38" s="25">
        <v>42840000</v>
      </c>
      <c r="G38" s="25">
        <v>42840000.000000998</v>
      </c>
      <c r="H38" s="25">
        <v>6212269.0000010002</v>
      </c>
      <c r="I38" s="25">
        <v>-9.9837779998779297E-7</v>
      </c>
      <c r="J38" s="25">
        <v>36627731</v>
      </c>
    </row>
    <row r="39" spans="1:10" s="28" customFormat="1" x14ac:dyDescent="0.25">
      <c r="A39" s="26" t="s">
        <v>77</v>
      </c>
      <c r="B39" s="26" t="s">
        <v>78</v>
      </c>
      <c r="C39" s="27">
        <v>10433976704</v>
      </c>
      <c r="D39" s="27">
        <v>9.9999999999999995E-7</v>
      </c>
      <c r="E39" s="27">
        <v>9.9999999999999995E-7</v>
      </c>
      <c r="F39" s="27">
        <v>10433976704</v>
      </c>
      <c r="G39" s="27">
        <v>2619584481.000001</v>
      </c>
      <c r="H39" s="27">
        <v>1494364507.000001</v>
      </c>
      <c r="I39" s="27">
        <v>7814392222.999999</v>
      </c>
      <c r="J39" s="27">
        <v>1125219974</v>
      </c>
    </row>
    <row r="40" spans="1:10" x14ac:dyDescent="0.25">
      <c r="A40" s="24" t="s">
        <v>79</v>
      </c>
      <c r="B40" s="24" t="s">
        <v>80</v>
      </c>
      <c r="C40" s="25">
        <v>22000</v>
      </c>
      <c r="D40" s="25">
        <v>9.9999999999999995E-7</v>
      </c>
      <c r="E40" s="25">
        <v>9.9999999999999995E-7</v>
      </c>
      <c r="F40" s="25">
        <v>22000</v>
      </c>
      <c r="G40" s="25">
        <v>20000.000001</v>
      </c>
      <c r="H40" s="25">
        <v>20000.000001</v>
      </c>
      <c r="I40" s="25">
        <v>1999.9999989999997</v>
      </c>
      <c r="J40" s="25">
        <v>0</v>
      </c>
    </row>
    <row r="41" spans="1:10" x14ac:dyDescent="0.25">
      <c r="A41" s="24" t="s">
        <v>81</v>
      </c>
      <c r="B41" s="24" t="s">
        <v>82</v>
      </c>
      <c r="C41" s="25">
        <v>9274954704</v>
      </c>
      <c r="D41" s="25">
        <v>9.9999999999999995E-7</v>
      </c>
      <c r="E41" s="25">
        <v>9.9999999999999995E-7</v>
      </c>
      <c r="F41" s="25">
        <v>9274954704</v>
      </c>
      <c r="G41" s="25">
        <v>1561564481.000001</v>
      </c>
      <c r="H41" s="25">
        <v>1494344507.000001</v>
      </c>
      <c r="I41" s="25">
        <v>7713390222.999999</v>
      </c>
      <c r="J41" s="25">
        <v>67219974</v>
      </c>
    </row>
    <row r="42" spans="1:10" x14ac:dyDescent="0.25">
      <c r="A42" s="24" t="s">
        <v>83</v>
      </c>
      <c r="B42" s="24" t="s">
        <v>84</v>
      </c>
      <c r="C42" s="25">
        <v>1058000000</v>
      </c>
      <c r="D42" s="25">
        <v>9.9999999999999995E-7</v>
      </c>
      <c r="E42" s="25">
        <v>9.9999999999999995E-7</v>
      </c>
      <c r="F42" s="25">
        <v>1058000000</v>
      </c>
      <c r="G42" s="25">
        <v>1058000000.000001</v>
      </c>
      <c r="H42" s="25">
        <v>1.9999999999999999E-6</v>
      </c>
      <c r="I42" s="25">
        <v>-9.5367431640625E-7</v>
      </c>
      <c r="J42" s="25">
        <v>1057999999.9999989</v>
      </c>
    </row>
    <row r="43" spans="1:10" x14ac:dyDescent="0.25">
      <c r="A43" s="24" t="s">
        <v>85</v>
      </c>
      <c r="B43" s="24" t="s">
        <v>86</v>
      </c>
      <c r="C43" s="25">
        <v>100000000</v>
      </c>
      <c r="D43" s="25">
        <v>9.9999999999999995E-7</v>
      </c>
      <c r="E43" s="25">
        <v>9.9999999999999995E-7</v>
      </c>
      <c r="F43" s="25">
        <v>100000000</v>
      </c>
      <c r="G43" s="25">
        <v>1.9999999999999999E-6</v>
      </c>
      <c r="H43" s="25">
        <v>1.9999999999999999E-6</v>
      </c>
      <c r="I43" s="25">
        <v>99999999.999998003</v>
      </c>
      <c r="J43" s="25">
        <v>0</v>
      </c>
    </row>
    <row r="44" spans="1:10" x14ac:dyDescent="0.25">
      <c r="A44" s="24" t="s">
        <v>87</v>
      </c>
      <c r="B44" s="24" t="s">
        <v>88</v>
      </c>
      <c r="C44" s="25">
        <v>1000000</v>
      </c>
      <c r="D44" s="25">
        <v>9.9999999999999995E-7</v>
      </c>
      <c r="E44" s="25">
        <v>9.9999999999999995E-7</v>
      </c>
      <c r="F44" s="25">
        <v>1000000</v>
      </c>
      <c r="G44" s="25">
        <v>1.9999999999999999E-6</v>
      </c>
      <c r="H44" s="25">
        <v>1.9999999999999999E-6</v>
      </c>
      <c r="I44" s="25">
        <v>999999.99999799998</v>
      </c>
      <c r="J44" s="25">
        <v>0</v>
      </c>
    </row>
    <row r="45" spans="1:10" x14ac:dyDescent="0.25">
      <c r="A45" s="24" t="s">
        <v>89</v>
      </c>
      <c r="B45" s="24" t="s">
        <v>90</v>
      </c>
      <c r="C45" s="25">
        <v>0</v>
      </c>
      <c r="D45" s="25">
        <v>9.9999999999999995E-7</v>
      </c>
      <c r="E45" s="25">
        <v>9.9999999999999995E-7</v>
      </c>
      <c r="F45" s="25">
        <v>0</v>
      </c>
      <c r="G45" s="25">
        <v>1.9999999999999999E-6</v>
      </c>
      <c r="H45" s="25">
        <v>1.9999999999999999E-6</v>
      </c>
      <c r="I45" s="25">
        <v>-1.9999999999999999E-6</v>
      </c>
      <c r="J45" s="25">
        <v>0</v>
      </c>
    </row>
    <row r="46" spans="1:10" s="28" customFormat="1" x14ac:dyDescent="0.25">
      <c r="A46" s="26" t="s">
        <v>91</v>
      </c>
      <c r="B46" s="26" t="s">
        <v>92</v>
      </c>
      <c r="C46" s="27">
        <v>21909234800.310001</v>
      </c>
      <c r="D46" s="27">
        <v>9.9999999999999995E-7</v>
      </c>
      <c r="E46" s="27">
        <v>9.9999999999999995E-7</v>
      </c>
      <c r="F46" s="27">
        <v>21909234800.310001</v>
      </c>
      <c r="G46" s="27">
        <v>1494659986.3000009</v>
      </c>
      <c r="H46" s="27">
        <v>3313898093.6100016</v>
      </c>
      <c r="I46" s="27">
        <v>20414574814.010002</v>
      </c>
      <c r="J46" s="27">
        <v>-1819238107.3100007</v>
      </c>
    </row>
    <row r="47" spans="1:10" x14ac:dyDescent="0.25">
      <c r="A47" s="24" t="s">
        <v>93</v>
      </c>
      <c r="B47" s="24" t="s">
        <v>94</v>
      </c>
      <c r="C47" s="25">
        <v>797490070</v>
      </c>
      <c r="D47" s="25">
        <v>9.9999999999999995E-7</v>
      </c>
      <c r="E47" s="25">
        <v>9.9999999999999995E-7</v>
      </c>
      <c r="F47" s="25">
        <v>797490070</v>
      </c>
      <c r="G47" s="25">
        <v>172693730.00000101</v>
      </c>
      <c r="H47" s="25">
        <v>119034025.000001</v>
      </c>
      <c r="I47" s="25">
        <v>624796339.99999905</v>
      </c>
      <c r="J47" s="25">
        <v>53659705.000000015</v>
      </c>
    </row>
    <row r="48" spans="1:10" x14ac:dyDescent="0.25">
      <c r="A48" s="24" t="s">
        <v>95</v>
      </c>
      <c r="B48" s="24" t="s">
        <v>96</v>
      </c>
      <c r="C48" s="25">
        <v>66723406</v>
      </c>
      <c r="D48" s="25">
        <v>9.9999999999999995E-7</v>
      </c>
      <c r="E48" s="25">
        <v>9.9999999999999995E-7</v>
      </c>
      <c r="F48" s="25">
        <v>66723406</v>
      </c>
      <c r="G48" s="25">
        <v>66723406.000000998</v>
      </c>
      <c r="H48" s="25">
        <v>43994155.000000998</v>
      </c>
      <c r="I48" s="25">
        <v>-9.9837779998779297E-7</v>
      </c>
      <c r="J48" s="25">
        <v>22729251</v>
      </c>
    </row>
    <row r="49" spans="1:10" x14ac:dyDescent="0.25">
      <c r="A49" s="24" t="s">
        <v>97</v>
      </c>
      <c r="B49" s="24" t="s">
        <v>98</v>
      </c>
      <c r="C49" s="25">
        <v>762346920</v>
      </c>
      <c r="D49" s="25">
        <v>9.9999999999999995E-7</v>
      </c>
      <c r="E49" s="25">
        <v>9.9999999999999995E-7</v>
      </c>
      <c r="F49" s="25">
        <v>762346920</v>
      </c>
      <c r="G49" s="25">
        <v>141198685.00000101</v>
      </c>
      <c r="H49" s="25">
        <v>114514262.000001</v>
      </c>
      <c r="I49" s="25">
        <v>621148234.99999905</v>
      </c>
      <c r="J49" s="25">
        <v>26684423.000000015</v>
      </c>
    </row>
    <row r="50" spans="1:10" x14ac:dyDescent="0.25">
      <c r="A50" s="24" t="s">
        <v>99</v>
      </c>
      <c r="B50" s="24" t="s">
        <v>100</v>
      </c>
      <c r="C50" s="25">
        <v>63528910</v>
      </c>
      <c r="D50" s="25">
        <v>9.9999999999999995E-7</v>
      </c>
      <c r="E50" s="25">
        <v>9.9999999999999995E-7</v>
      </c>
      <c r="F50" s="25">
        <v>63528910</v>
      </c>
      <c r="G50" s="25">
        <v>50512517.000000998</v>
      </c>
      <c r="H50" s="25">
        <v>27200815.000000998</v>
      </c>
      <c r="I50" s="25">
        <v>13016392.999999002</v>
      </c>
      <c r="J50" s="25">
        <v>23311702</v>
      </c>
    </row>
    <row r="51" spans="1:10" x14ac:dyDescent="0.25">
      <c r="A51" s="24" t="s">
        <v>101</v>
      </c>
      <c r="B51" s="24" t="s">
        <v>102</v>
      </c>
      <c r="C51" s="25">
        <v>19802656029.310001</v>
      </c>
      <c r="D51" s="25">
        <v>9.9999999999999995E-7</v>
      </c>
      <c r="E51" s="25">
        <v>9.9999999999999995E-7</v>
      </c>
      <c r="F51" s="25">
        <v>19802656029.310001</v>
      </c>
      <c r="G51" s="25">
        <v>667042183.30000091</v>
      </c>
      <c r="H51" s="25">
        <v>1.9999999999999999E-6</v>
      </c>
      <c r="I51" s="25">
        <v>19135613846.010002</v>
      </c>
      <c r="J51" s="25">
        <v>667042183.29999888</v>
      </c>
    </row>
    <row r="52" spans="1:10" x14ac:dyDescent="0.25">
      <c r="A52" s="24" t="s">
        <v>103</v>
      </c>
      <c r="B52" s="24" t="s">
        <v>104</v>
      </c>
      <c r="C52" s="25">
        <v>396489465</v>
      </c>
      <c r="D52" s="25">
        <v>9.9999999999999995E-7</v>
      </c>
      <c r="E52" s="25">
        <v>9.9999999999999995E-7</v>
      </c>
      <c r="F52" s="25">
        <v>396489465</v>
      </c>
      <c r="G52" s="25">
        <v>396489465.00000101</v>
      </c>
      <c r="H52" s="25">
        <v>3009154836.6100011</v>
      </c>
      <c r="I52" s="25">
        <v>-1.0132789611816406E-6</v>
      </c>
      <c r="J52" s="25">
        <v>-2612665371.6100001</v>
      </c>
    </row>
    <row r="53" spans="1:10" x14ac:dyDescent="0.25">
      <c r="A53" s="24" t="s">
        <v>105</v>
      </c>
      <c r="B53" s="24" t="s">
        <v>106</v>
      </c>
      <c r="C53" s="25">
        <v>20000000</v>
      </c>
      <c r="D53" s="25">
        <v>9.9999999999999995E-7</v>
      </c>
      <c r="E53" s="25">
        <v>9.9999999999999995E-7</v>
      </c>
      <c r="F53" s="25">
        <v>20000000</v>
      </c>
      <c r="G53" s="25">
        <v>1.9999999999999999E-6</v>
      </c>
      <c r="H53" s="25">
        <v>1.9999999999999999E-6</v>
      </c>
      <c r="I53" s="25">
        <v>19999999.999998</v>
      </c>
      <c r="J53" s="25">
        <v>0</v>
      </c>
    </row>
    <row r="54" spans="1:10" s="28" customFormat="1" x14ac:dyDescent="0.25">
      <c r="A54" s="26" t="s">
        <v>107</v>
      </c>
      <c r="B54" s="26" t="s">
        <v>108</v>
      </c>
      <c r="C54" s="27">
        <v>20613377187</v>
      </c>
      <c r="D54" s="27">
        <v>1428218660</v>
      </c>
      <c r="E54" s="27">
        <v>9.9999999999999995E-7</v>
      </c>
      <c r="F54" s="27">
        <v>22041595847</v>
      </c>
      <c r="G54" s="27">
        <v>3336684982.7800012</v>
      </c>
      <c r="H54" s="27">
        <v>1.9999999999999999E-6</v>
      </c>
      <c r="I54" s="27">
        <v>18704910864.219997</v>
      </c>
      <c r="J54" s="27">
        <v>3336684982.7799993</v>
      </c>
    </row>
    <row r="55" spans="1:10" s="28" customFormat="1" x14ac:dyDescent="0.25">
      <c r="A55" s="26" t="s">
        <v>109</v>
      </c>
      <c r="B55" s="26" t="s">
        <v>110</v>
      </c>
      <c r="C55" s="27">
        <v>20613377187</v>
      </c>
      <c r="D55" s="27">
        <v>1428218660</v>
      </c>
      <c r="E55" s="27">
        <v>9.9999999999999995E-7</v>
      </c>
      <c r="F55" s="27">
        <v>22041595847</v>
      </c>
      <c r="G55" s="27">
        <v>3336684982.7800012</v>
      </c>
      <c r="H55" s="27">
        <v>1.9999999999999999E-6</v>
      </c>
      <c r="I55" s="27">
        <v>18704910864.219997</v>
      </c>
      <c r="J55" s="27">
        <v>3336684982.7799993</v>
      </c>
    </row>
    <row r="56" spans="1:10" s="28" customFormat="1" x14ac:dyDescent="0.25">
      <c r="A56" s="26" t="s">
        <v>111</v>
      </c>
      <c r="B56" s="26" t="s">
        <v>112</v>
      </c>
      <c r="C56" s="27">
        <v>13099604787</v>
      </c>
      <c r="D56" s="27">
        <v>1428218660</v>
      </c>
      <c r="E56" s="27">
        <v>9.9999999999999995E-7</v>
      </c>
      <c r="F56" s="27">
        <v>14527823446.999998</v>
      </c>
      <c r="G56" s="27">
        <v>1.9999999999999999E-6</v>
      </c>
      <c r="H56" s="27">
        <v>1.9999999999999999E-6</v>
      </c>
      <c r="I56" s="27">
        <v>14527823446.999996</v>
      </c>
      <c r="J56" s="27">
        <v>0</v>
      </c>
    </row>
    <row r="57" spans="1:10" x14ac:dyDescent="0.25">
      <c r="A57" s="24" t="s">
        <v>113</v>
      </c>
      <c r="B57" s="24" t="s">
        <v>114</v>
      </c>
      <c r="C57" s="25">
        <v>2000000000</v>
      </c>
      <c r="D57" s="25">
        <v>1428218660</v>
      </c>
      <c r="E57" s="25">
        <v>9.9999999999999995E-7</v>
      </c>
      <c r="F57" s="25">
        <v>3428218659.999999</v>
      </c>
      <c r="G57" s="25">
        <v>1.9999999999999999E-6</v>
      </c>
      <c r="H57" s="25">
        <v>1.9999999999999999E-6</v>
      </c>
      <c r="I57" s="25">
        <v>3428218659.9999971</v>
      </c>
      <c r="J57" s="25">
        <v>0</v>
      </c>
    </row>
    <row r="58" spans="1:10" x14ac:dyDescent="0.25">
      <c r="A58" s="24" t="s">
        <v>115</v>
      </c>
      <c r="B58" s="24" t="s">
        <v>116</v>
      </c>
      <c r="C58" s="25">
        <v>10099604787</v>
      </c>
      <c r="D58" s="25">
        <v>9.9999999999999995E-7</v>
      </c>
      <c r="E58" s="25">
        <v>9.9999999999999995E-7</v>
      </c>
      <c r="F58" s="25">
        <v>10099604787</v>
      </c>
      <c r="G58" s="25">
        <v>1.9999999999999999E-6</v>
      </c>
      <c r="H58" s="25">
        <v>1.9999999999999999E-6</v>
      </c>
      <c r="I58" s="25">
        <v>10099604786.999998</v>
      </c>
      <c r="J58" s="25">
        <v>0</v>
      </c>
    </row>
    <row r="59" spans="1:10" x14ac:dyDescent="0.25">
      <c r="A59" s="24" t="s">
        <v>117</v>
      </c>
      <c r="B59" s="24" t="s">
        <v>118</v>
      </c>
      <c r="C59" s="25">
        <v>1000000000</v>
      </c>
      <c r="D59" s="25">
        <v>9.9999999999999995E-7</v>
      </c>
      <c r="E59" s="25">
        <v>9.9999999999999995E-7</v>
      </c>
      <c r="F59" s="25">
        <v>1000000000</v>
      </c>
      <c r="G59" s="25">
        <v>1.9999999999999999E-6</v>
      </c>
      <c r="H59" s="25">
        <v>1.9999999999999999E-6</v>
      </c>
      <c r="I59" s="25">
        <v>999999999.99999797</v>
      </c>
      <c r="J59" s="25">
        <v>0</v>
      </c>
    </row>
    <row r="60" spans="1:10" s="28" customFormat="1" x14ac:dyDescent="0.25">
      <c r="A60" s="26" t="s">
        <v>119</v>
      </c>
      <c r="B60" s="26" t="s">
        <v>120</v>
      </c>
      <c r="C60" s="27">
        <v>7513772400</v>
      </c>
      <c r="D60" s="27">
        <v>9.9999999999999995E-7</v>
      </c>
      <c r="E60" s="27">
        <v>9.9999999999999995E-7</v>
      </c>
      <c r="F60" s="27">
        <v>7513772400</v>
      </c>
      <c r="G60" s="27">
        <v>3336684982.7800012</v>
      </c>
      <c r="H60" s="27">
        <v>1.9999999999999999E-6</v>
      </c>
      <c r="I60" s="27">
        <v>4177087417.2199988</v>
      </c>
      <c r="J60" s="27">
        <v>3336684982.7799993</v>
      </c>
    </row>
    <row r="61" spans="1:10" s="23" customFormat="1" x14ac:dyDescent="0.25">
      <c r="A61" s="21" t="s">
        <v>121</v>
      </c>
      <c r="B61" s="21" t="s">
        <v>122</v>
      </c>
      <c r="C61" s="22">
        <v>4388711045.9799995</v>
      </c>
      <c r="D61" s="22">
        <v>9.9999999999999995E-7</v>
      </c>
      <c r="E61" s="22">
        <v>9.9999999999999995E-7</v>
      </c>
      <c r="F61" s="22">
        <v>4388711045.9799995</v>
      </c>
      <c r="G61" s="22">
        <v>2644219687.0700011</v>
      </c>
      <c r="H61" s="22">
        <v>5423057729.1900005</v>
      </c>
      <c r="I61" s="22">
        <v>1744491358.9099984</v>
      </c>
      <c r="J61" s="22">
        <v>-2778838042.1199994</v>
      </c>
    </row>
    <row r="62" spans="1:10" s="28" customFormat="1" x14ac:dyDescent="0.25">
      <c r="A62" s="26" t="s">
        <v>123</v>
      </c>
      <c r="B62" s="26" t="s">
        <v>124</v>
      </c>
      <c r="C62" s="27">
        <v>6600000</v>
      </c>
      <c r="D62" s="27">
        <v>9.9999999999999995E-7</v>
      </c>
      <c r="E62" s="27">
        <v>9.9999999999999995E-7</v>
      </c>
      <c r="F62" s="27">
        <v>6600000</v>
      </c>
      <c r="G62" s="27">
        <v>1.9999999999999999E-6</v>
      </c>
      <c r="H62" s="27">
        <v>1.9999999999999999E-6</v>
      </c>
      <c r="I62" s="27">
        <v>6599999.9999980005</v>
      </c>
      <c r="J62" s="27">
        <v>0</v>
      </c>
    </row>
    <row r="63" spans="1:10" x14ac:dyDescent="0.25">
      <c r="A63" s="24" t="s">
        <v>125</v>
      </c>
      <c r="B63" s="24" t="s">
        <v>126</v>
      </c>
      <c r="C63" s="25">
        <v>6600000</v>
      </c>
      <c r="D63" s="25">
        <v>9.9999999999999995E-7</v>
      </c>
      <c r="E63" s="25">
        <v>9.9999999999999995E-7</v>
      </c>
      <c r="F63" s="25">
        <v>6600000</v>
      </c>
      <c r="G63" s="25">
        <v>1.9999999999999999E-6</v>
      </c>
      <c r="H63" s="25">
        <v>1.9999999999999999E-6</v>
      </c>
      <c r="I63" s="25">
        <v>6599999.9999980005</v>
      </c>
      <c r="J63" s="25">
        <v>0</v>
      </c>
    </row>
    <row r="64" spans="1:10" s="28" customFormat="1" x14ac:dyDescent="0.25">
      <c r="A64" s="26" t="s">
        <v>127</v>
      </c>
      <c r="B64" s="26" t="s">
        <v>128</v>
      </c>
      <c r="C64" s="27">
        <v>13022935</v>
      </c>
      <c r="D64" s="27">
        <v>9.9999999999999995E-7</v>
      </c>
      <c r="E64" s="27">
        <v>9.9999999999999995E-7</v>
      </c>
      <c r="F64" s="27">
        <v>13022935</v>
      </c>
      <c r="G64" s="27">
        <v>915346.09000100009</v>
      </c>
      <c r="H64" s="27">
        <v>915346.09000100009</v>
      </c>
      <c r="I64" s="27">
        <v>12107588.909999</v>
      </c>
      <c r="J64" s="27">
        <v>0</v>
      </c>
    </row>
    <row r="65" spans="1:10" x14ac:dyDescent="0.25">
      <c r="A65" s="24" t="s">
        <v>129</v>
      </c>
      <c r="B65" s="24" t="s">
        <v>130</v>
      </c>
      <c r="C65" s="25">
        <v>13022935</v>
      </c>
      <c r="D65" s="25">
        <v>9.9999999999999995E-7</v>
      </c>
      <c r="E65" s="25">
        <v>9.9999999999999995E-7</v>
      </c>
      <c r="F65" s="25">
        <v>13022935</v>
      </c>
      <c r="G65" s="25">
        <v>915346.09000100009</v>
      </c>
      <c r="H65" s="25">
        <v>915346.09000100009</v>
      </c>
      <c r="I65" s="25">
        <v>12107588.909999</v>
      </c>
      <c r="J65" s="25">
        <v>0</v>
      </c>
    </row>
    <row r="66" spans="1:10" s="28" customFormat="1" x14ac:dyDescent="0.25">
      <c r="A66" s="26" t="s">
        <v>131</v>
      </c>
      <c r="B66" s="26" t="s">
        <v>132</v>
      </c>
      <c r="C66" s="27">
        <v>4364088110.9799995</v>
      </c>
      <c r="D66" s="27">
        <v>9.9999999999999995E-7</v>
      </c>
      <c r="E66" s="27">
        <v>9.9999999999999995E-7</v>
      </c>
      <c r="F66" s="27">
        <v>4364088110.9799995</v>
      </c>
      <c r="G66" s="27">
        <v>2624088110.980001</v>
      </c>
      <c r="H66" s="27">
        <v>5408963633.1000013</v>
      </c>
      <c r="I66" s="27">
        <v>1739999999.9999986</v>
      </c>
      <c r="J66" s="27">
        <v>-2784875522.1200004</v>
      </c>
    </row>
    <row r="67" spans="1:10" s="28" customFormat="1" x14ac:dyDescent="0.25">
      <c r="A67" s="26" t="s">
        <v>133</v>
      </c>
      <c r="B67" s="26" t="s">
        <v>110</v>
      </c>
      <c r="C67" s="27">
        <v>4364088110.9799995</v>
      </c>
      <c r="D67" s="27">
        <v>9.9999999999999995E-7</v>
      </c>
      <c r="E67" s="27">
        <v>9.9999999999999995E-7</v>
      </c>
      <c r="F67" s="27">
        <v>4364088110.9799995</v>
      </c>
      <c r="G67" s="27">
        <v>2624088110.980001</v>
      </c>
      <c r="H67" s="27">
        <v>5408963633.1000013</v>
      </c>
      <c r="I67" s="27">
        <v>1739999999.9999986</v>
      </c>
      <c r="J67" s="27">
        <v>-2784875522.1200004</v>
      </c>
    </row>
    <row r="68" spans="1:10" s="28" customFormat="1" x14ac:dyDescent="0.25">
      <c r="A68" s="26" t="s">
        <v>134</v>
      </c>
      <c r="B68" s="26" t="s">
        <v>135</v>
      </c>
      <c r="C68" s="27">
        <v>4364088110.9799995</v>
      </c>
      <c r="D68" s="27">
        <v>9.9999999999999995E-7</v>
      </c>
      <c r="E68" s="27">
        <v>9.9999999999999995E-7</v>
      </c>
      <c r="F68" s="27">
        <v>4364088110.9799995</v>
      </c>
      <c r="G68" s="27">
        <v>2624088110.980001</v>
      </c>
      <c r="H68" s="27">
        <v>5408963633.1000013</v>
      </c>
      <c r="I68" s="27">
        <v>1739999999.9999986</v>
      </c>
      <c r="J68" s="27">
        <v>-2784875522.1200004</v>
      </c>
    </row>
    <row r="69" spans="1:10" x14ac:dyDescent="0.25">
      <c r="A69" s="24" t="s">
        <v>136</v>
      </c>
      <c r="B69" s="24" t="s">
        <v>137</v>
      </c>
      <c r="C69" s="25">
        <v>9.9999999999999995E-7</v>
      </c>
      <c r="D69" s="25">
        <v>9.9999999999999995E-7</v>
      </c>
      <c r="E69" s="25">
        <v>9.9999999999999995E-7</v>
      </c>
      <c r="F69" s="25">
        <v>9.9999999999999995E-7</v>
      </c>
      <c r="G69" s="25">
        <v>1.9999999999999999E-6</v>
      </c>
      <c r="H69" s="25">
        <v>2072278650.3200011</v>
      </c>
      <c r="I69" s="25">
        <v>-9.9999999999999995E-7</v>
      </c>
      <c r="J69" s="25">
        <v>-2072278650.3199992</v>
      </c>
    </row>
    <row r="70" spans="1:10" x14ac:dyDescent="0.25">
      <c r="A70" s="24" t="s">
        <v>138</v>
      </c>
      <c r="B70" s="24" t="s">
        <v>139</v>
      </c>
      <c r="C70" s="25">
        <v>2624088110.98</v>
      </c>
      <c r="D70" s="25">
        <v>9.9999999999999995E-7</v>
      </c>
      <c r="E70" s="25">
        <v>9.9999999999999995E-7</v>
      </c>
      <c r="F70" s="25">
        <v>2624088110.98</v>
      </c>
      <c r="G70" s="25">
        <v>2624088110.980001</v>
      </c>
      <c r="H70" s="25">
        <v>1.9999999999999999E-6</v>
      </c>
      <c r="I70" s="25">
        <v>-9.5367431640625E-7</v>
      </c>
      <c r="J70" s="25">
        <v>2624088110.9799991</v>
      </c>
    </row>
    <row r="71" spans="1:10" x14ac:dyDescent="0.25">
      <c r="A71" s="24" t="s">
        <v>140</v>
      </c>
      <c r="B71" s="24" t="s">
        <v>141</v>
      </c>
      <c r="C71" s="25">
        <v>9.9999999999999995E-7</v>
      </c>
      <c r="D71" s="25">
        <v>9.9999999999999995E-7</v>
      </c>
      <c r="E71" s="25">
        <v>9.9999999999999995E-7</v>
      </c>
      <c r="F71" s="25">
        <v>9.9999999999999995E-7</v>
      </c>
      <c r="G71" s="25">
        <v>1.9999999999999999E-6</v>
      </c>
      <c r="H71" s="25">
        <v>3336684982.7800012</v>
      </c>
      <c r="I71" s="25">
        <v>-9.9999999999999995E-7</v>
      </c>
      <c r="J71" s="25">
        <v>-3336684982.7799993</v>
      </c>
    </row>
    <row r="72" spans="1:10" x14ac:dyDescent="0.25">
      <c r="A72" s="24" t="s">
        <v>142</v>
      </c>
      <c r="B72" s="24" t="s">
        <v>143</v>
      </c>
      <c r="C72" s="25">
        <v>1740000000</v>
      </c>
      <c r="D72" s="25">
        <v>9.9999999999999995E-7</v>
      </c>
      <c r="E72" s="25">
        <v>9.9999999999999995E-7</v>
      </c>
      <c r="F72" s="25">
        <v>1740000000</v>
      </c>
      <c r="G72" s="25">
        <v>1.9999999999999999E-6</v>
      </c>
      <c r="H72" s="25">
        <v>1.9999999999999999E-6</v>
      </c>
      <c r="I72" s="25">
        <v>1739999999.9999981</v>
      </c>
      <c r="J72" s="25">
        <v>0</v>
      </c>
    </row>
    <row r="73" spans="1:10" x14ac:dyDescent="0.25">
      <c r="A73" s="24" t="s">
        <v>144</v>
      </c>
      <c r="B73" s="24" t="s">
        <v>145</v>
      </c>
      <c r="C73" s="25">
        <v>0</v>
      </c>
      <c r="D73" s="25">
        <v>9.9999999999999995E-7</v>
      </c>
      <c r="E73" s="25">
        <v>9.9999999999999995E-7</v>
      </c>
      <c r="F73" s="25">
        <v>0</v>
      </c>
      <c r="G73" s="25">
        <v>1.9999999999999999E-6</v>
      </c>
      <c r="H73" s="25">
        <v>1.9999999999999999E-6</v>
      </c>
      <c r="I73" s="25">
        <v>-1.9999999999999999E-6</v>
      </c>
      <c r="J73" s="25">
        <v>0</v>
      </c>
    </row>
    <row r="74" spans="1:10" x14ac:dyDescent="0.25">
      <c r="A74" s="24" t="s">
        <v>146</v>
      </c>
      <c r="B74" s="24" t="s">
        <v>147</v>
      </c>
      <c r="C74" s="25">
        <v>0</v>
      </c>
      <c r="D74" s="25">
        <v>9.9999999999999995E-7</v>
      </c>
      <c r="E74" s="25">
        <v>9.9999999999999995E-7</v>
      </c>
      <c r="F74" s="25">
        <v>0</v>
      </c>
      <c r="G74" s="25">
        <v>1.9999999999999999E-6</v>
      </c>
      <c r="H74" s="25">
        <v>1.9999999999999999E-6</v>
      </c>
      <c r="I74" s="25">
        <v>-1.9999999999999999E-6</v>
      </c>
      <c r="J74" s="25">
        <v>0</v>
      </c>
    </row>
    <row r="75" spans="1:10" s="28" customFormat="1" x14ac:dyDescent="0.25">
      <c r="A75" s="26" t="s">
        <v>148</v>
      </c>
      <c r="B75" s="26" t="s">
        <v>149</v>
      </c>
      <c r="C75" s="27">
        <v>5000000</v>
      </c>
      <c r="D75" s="27">
        <v>9.9999999999999995E-7</v>
      </c>
      <c r="E75" s="27">
        <v>9.9999999999999995E-7</v>
      </c>
      <c r="F75" s="27">
        <v>5000000</v>
      </c>
      <c r="G75" s="27">
        <v>19216230.000000998</v>
      </c>
      <c r="H75" s="27">
        <v>13178750.000001</v>
      </c>
      <c r="I75" s="27">
        <v>-14216230.000000998</v>
      </c>
      <c r="J75" s="27">
        <v>6037479.9999999981</v>
      </c>
    </row>
    <row r="76" spans="1:10" x14ac:dyDescent="0.25">
      <c r="A76" s="24" t="s">
        <v>150</v>
      </c>
      <c r="B76" s="24" t="s">
        <v>151</v>
      </c>
      <c r="C76" s="25">
        <v>5000000</v>
      </c>
      <c r="D76" s="25">
        <v>9.9999999999999995E-7</v>
      </c>
      <c r="E76" s="25">
        <v>9.9999999999999995E-7</v>
      </c>
      <c r="F76" s="25">
        <v>5000000</v>
      </c>
      <c r="G76" s="25">
        <v>19216230.000000998</v>
      </c>
      <c r="H76" s="25">
        <v>13178750.000001</v>
      </c>
      <c r="I76" s="25">
        <v>-14216230.000000998</v>
      </c>
      <c r="J76" s="25">
        <v>6037479.9999999981</v>
      </c>
    </row>
    <row r="77" spans="1:10" x14ac:dyDescent="0.25">
      <c r="A77" s="29"/>
      <c r="B77" s="29"/>
      <c r="C77" s="30"/>
      <c r="D77" s="30"/>
      <c r="E77" s="30"/>
      <c r="F77" s="30"/>
      <c r="G77" s="30"/>
      <c r="H77" s="30"/>
      <c r="I77" s="30"/>
      <c r="J77" s="30"/>
    </row>
    <row r="79" spans="1:10" s="33" customFormat="1" x14ac:dyDescent="0.25">
      <c r="A79" s="31" t="s">
        <v>152</v>
      </c>
      <c r="B79" s="31" t="s">
        <v>153</v>
      </c>
      <c r="C79" s="32">
        <v>149852778304.23999</v>
      </c>
      <c r="D79" s="32">
        <v>9.9999999999999995E-7</v>
      </c>
      <c r="E79" s="32">
        <v>9.9999999999999995E-7</v>
      </c>
      <c r="F79" s="32">
        <v>149852778304.23999</v>
      </c>
      <c r="G79" s="32">
        <v>103041512246.22</v>
      </c>
      <c r="H79" s="32">
        <v>103041512246.22</v>
      </c>
      <c r="I79" s="32">
        <v>46811266058.019989</v>
      </c>
      <c r="J79" s="32">
        <v>0</v>
      </c>
    </row>
    <row r="80" spans="1:10" x14ac:dyDescent="0.25">
      <c r="A80" s="24" t="s">
        <v>154</v>
      </c>
      <c r="B80" s="24" t="s">
        <v>155</v>
      </c>
      <c r="C80" s="25">
        <v>20394229209</v>
      </c>
      <c r="D80" s="25">
        <v>9.9999999999999995E-7</v>
      </c>
      <c r="E80" s="25">
        <v>9.9999999999999995E-7</v>
      </c>
      <c r="F80" s="25">
        <v>20394229209</v>
      </c>
      <c r="G80" s="25">
        <v>20394229209</v>
      </c>
      <c r="H80" s="25">
        <v>20394229209</v>
      </c>
      <c r="I80" s="25">
        <v>0</v>
      </c>
      <c r="J80" s="25">
        <v>0</v>
      </c>
    </row>
    <row r="81" spans="1:10" x14ac:dyDescent="0.25">
      <c r="A81" s="24" t="s">
        <v>156</v>
      </c>
      <c r="B81" s="24" t="s">
        <v>157</v>
      </c>
      <c r="C81" s="25">
        <v>5730482759.3100004</v>
      </c>
      <c r="D81" s="25">
        <v>9.9999999999999995E-7</v>
      </c>
      <c r="E81" s="25">
        <v>9.9999999999999995E-7</v>
      </c>
      <c r="F81" s="25">
        <v>5730482759.3100004</v>
      </c>
      <c r="G81" s="25">
        <v>5730482759.3100014</v>
      </c>
      <c r="H81" s="25">
        <v>5730482759.3100014</v>
      </c>
      <c r="I81" s="25">
        <v>-9.5367431640625E-7</v>
      </c>
      <c r="J81" s="25">
        <v>0</v>
      </c>
    </row>
    <row r="82" spans="1:10" x14ac:dyDescent="0.25">
      <c r="A82" s="24" t="s">
        <v>158</v>
      </c>
      <c r="B82" s="24" t="s">
        <v>159</v>
      </c>
      <c r="C82" s="25">
        <v>48119258929.230003</v>
      </c>
      <c r="D82" s="25">
        <v>9.9999999999999995E-7</v>
      </c>
      <c r="E82" s="25">
        <v>9.9999999999999995E-7</v>
      </c>
      <c r="F82" s="25">
        <v>48119258929.230003</v>
      </c>
      <c r="G82" s="25">
        <v>48119258929.230003</v>
      </c>
      <c r="H82" s="25">
        <v>48119258929.230003</v>
      </c>
      <c r="I82" s="25">
        <v>0</v>
      </c>
      <c r="J82" s="25">
        <v>0</v>
      </c>
    </row>
    <row r="83" spans="1:10" x14ac:dyDescent="0.25">
      <c r="A83" s="24" t="s">
        <v>160</v>
      </c>
      <c r="B83" s="24" t="s">
        <v>161</v>
      </c>
      <c r="C83" s="25">
        <v>35167656322</v>
      </c>
      <c r="D83" s="25">
        <v>9.9999999999999995E-7</v>
      </c>
      <c r="E83" s="25">
        <v>9.9999999999999995E-7</v>
      </c>
      <c r="F83" s="25">
        <v>35167656322</v>
      </c>
      <c r="G83" s="25">
        <v>12958679713.000002</v>
      </c>
      <c r="H83" s="25">
        <v>12958679713.000002</v>
      </c>
      <c r="I83" s="25">
        <v>22208976609</v>
      </c>
      <c r="J83" s="25">
        <v>0</v>
      </c>
    </row>
    <row r="84" spans="1:10" x14ac:dyDescent="0.25">
      <c r="A84" s="24" t="s">
        <v>162</v>
      </c>
      <c r="B84" s="24" t="s">
        <v>163</v>
      </c>
      <c r="C84" s="25">
        <v>40440848678.699997</v>
      </c>
      <c r="D84" s="25">
        <v>9.9999999999999995E-7</v>
      </c>
      <c r="E84" s="25">
        <v>9.9999999999999995E-7</v>
      </c>
      <c r="F84" s="25">
        <v>40440848678.699997</v>
      </c>
      <c r="G84" s="25">
        <v>15838559229.680002</v>
      </c>
      <c r="H84" s="25">
        <v>15838559229.680002</v>
      </c>
      <c r="I84" s="25">
        <v>24602289449.019997</v>
      </c>
      <c r="J84" s="25">
        <v>0</v>
      </c>
    </row>
    <row r="85" spans="1:10" x14ac:dyDescent="0.25">
      <c r="A85" s="24" t="s">
        <v>164</v>
      </c>
      <c r="B85" s="24" t="s">
        <v>165</v>
      </c>
      <c r="C85" s="25">
        <v>302406</v>
      </c>
      <c r="D85" s="25">
        <v>9.9999999999999995E-7</v>
      </c>
      <c r="E85" s="25">
        <v>9.9999999999999995E-7</v>
      </c>
      <c r="F85" s="25">
        <v>302406</v>
      </c>
      <c r="G85" s="25">
        <v>302406.00000100001</v>
      </c>
      <c r="H85" s="25">
        <v>302406.00000100001</v>
      </c>
      <c r="I85" s="25">
        <v>-1.0000076144933701E-6</v>
      </c>
      <c r="J85" s="25">
        <v>0</v>
      </c>
    </row>
    <row r="87" spans="1:10" s="28" customFormat="1" x14ac:dyDescent="0.25">
      <c r="B87" s="34" t="s">
        <v>166</v>
      </c>
      <c r="C87" s="35">
        <f>+C79+C5</f>
        <v>248303456335.52997</v>
      </c>
      <c r="D87" s="35">
        <f t="shared" ref="D87:J87" si="1">+D79+D5</f>
        <v>1428218660.0000029</v>
      </c>
      <c r="E87" s="35">
        <f t="shared" si="1"/>
        <v>3.9999999999999998E-6</v>
      </c>
      <c r="F87" s="35">
        <f t="shared" si="1"/>
        <v>249731674995.52997</v>
      </c>
      <c r="G87" s="35">
        <f t="shared" si="1"/>
        <v>140384767334.26999</v>
      </c>
      <c r="H87" s="35">
        <f t="shared" si="1"/>
        <v>140054977681.12</v>
      </c>
      <c r="I87" s="35">
        <f t="shared" si="1"/>
        <v>109346907661.25998</v>
      </c>
      <c r="J87" s="35">
        <f t="shared" si="1"/>
        <v>329789653.1500001</v>
      </c>
    </row>
    <row r="92" spans="1:10" s="33" customFormat="1" x14ac:dyDescent="0.25">
      <c r="A92" s="31" t="s">
        <v>167</v>
      </c>
      <c r="B92" s="31" t="s">
        <v>168</v>
      </c>
      <c r="C92" s="32">
        <v>41706369645.009995</v>
      </c>
      <c r="D92" s="32">
        <v>2000000000</v>
      </c>
      <c r="E92" s="32">
        <v>9.9999999999999995E-7</v>
      </c>
      <c r="F92" s="32">
        <v>43706369645.009995</v>
      </c>
      <c r="G92" s="32">
        <v>1.9999999999999999E-6</v>
      </c>
      <c r="H92" s="32">
        <v>1.9999999999999999E-6</v>
      </c>
      <c r="I92" s="32">
        <v>43706369645.009995</v>
      </c>
      <c r="J92" s="32">
        <v>0</v>
      </c>
    </row>
    <row r="93" spans="1:10" s="28" customFormat="1" x14ac:dyDescent="0.25">
      <c r="A93" s="26" t="s">
        <v>169</v>
      </c>
      <c r="B93" s="26" t="s">
        <v>170</v>
      </c>
      <c r="C93" s="27">
        <v>41706369645.009995</v>
      </c>
      <c r="D93" s="27">
        <v>2000000000</v>
      </c>
      <c r="E93" s="27">
        <v>9.9999999999999995E-7</v>
      </c>
      <c r="F93" s="27">
        <v>43706369645.009995</v>
      </c>
      <c r="G93" s="27">
        <v>1.9999999999999999E-6</v>
      </c>
      <c r="H93" s="27">
        <v>1.9999999999999999E-6</v>
      </c>
      <c r="I93" s="27">
        <v>43706369645.009995</v>
      </c>
      <c r="J93" s="27">
        <v>0</v>
      </c>
    </row>
    <row r="94" spans="1:10" s="28" customFormat="1" x14ac:dyDescent="0.25">
      <c r="A94" s="26" t="s">
        <v>171</v>
      </c>
      <c r="B94" s="26" t="s">
        <v>172</v>
      </c>
      <c r="C94" s="27">
        <v>41706369645.009995</v>
      </c>
      <c r="D94" s="27">
        <v>2000000000</v>
      </c>
      <c r="E94" s="27">
        <v>9.9999999999999995E-7</v>
      </c>
      <c r="F94" s="27">
        <v>43706369645.009995</v>
      </c>
      <c r="G94" s="27">
        <v>1.9999999999999999E-6</v>
      </c>
      <c r="H94" s="27">
        <v>1.9999999999999999E-6</v>
      </c>
      <c r="I94" s="27">
        <v>43706369645.009995</v>
      </c>
      <c r="J94" s="27">
        <v>0</v>
      </c>
    </row>
    <row r="95" spans="1:10" s="28" customFormat="1" x14ac:dyDescent="0.25">
      <c r="A95" s="26" t="s">
        <v>173</v>
      </c>
      <c r="B95" s="26" t="s">
        <v>174</v>
      </c>
      <c r="C95" s="27">
        <v>41706369645.009995</v>
      </c>
      <c r="D95" s="27">
        <v>2000000000</v>
      </c>
      <c r="E95" s="27">
        <v>9.9999999999999995E-7</v>
      </c>
      <c r="F95" s="27">
        <v>43706369645.009995</v>
      </c>
      <c r="G95" s="27">
        <v>1.9999999999999999E-6</v>
      </c>
      <c r="H95" s="27">
        <v>1.9999999999999999E-6</v>
      </c>
      <c r="I95" s="27">
        <v>43706369645.009995</v>
      </c>
      <c r="J95" s="27">
        <v>0</v>
      </c>
    </row>
    <row r="96" spans="1:10" s="28" customFormat="1" x14ac:dyDescent="0.25">
      <c r="A96" s="26" t="s">
        <v>175</v>
      </c>
      <c r="B96" s="26" t="s">
        <v>176</v>
      </c>
      <c r="C96" s="27">
        <v>10358289863.48</v>
      </c>
      <c r="D96" s="27">
        <v>2000000000</v>
      </c>
      <c r="E96" s="27">
        <v>9.9999999999999995E-7</v>
      </c>
      <c r="F96" s="27">
        <v>12358289863.479998</v>
      </c>
      <c r="G96" s="27">
        <v>1.9999999999999999E-6</v>
      </c>
      <c r="H96" s="27">
        <v>1.9999999999999999E-6</v>
      </c>
      <c r="I96" s="27">
        <v>12358289863.479996</v>
      </c>
      <c r="J96" s="27">
        <v>0</v>
      </c>
    </row>
    <row r="97" spans="1:10" s="28" customFormat="1" x14ac:dyDescent="0.25">
      <c r="A97" s="26" t="s">
        <v>177</v>
      </c>
      <c r="B97" s="26" t="s">
        <v>178</v>
      </c>
      <c r="C97" s="27">
        <v>10358289863.48</v>
      </c>
      <c r="D97" s="27">
        <v>2000000000</v>
      </c>
      <c r="E97" s="27">
        <v>9.9999999999999995E-7</v>
      </c>
      <c r="F97" s="27">
        <v>12358289863.479998</v>
      </c>
      <c r="G97" s="27">
        <v>1.9999999999999999E-6</v>
      </c>
      <c r="H97" s="27">
        <v>1.9999999999999999E-6</v>
      </c>
      <c r="I97" s="27">
        <v>12358289863.479996</v>
      </c>
      <c r="J97" s="27">
        <v>0</v>
      </c>
    </row>
    <row r="98" spans="1:10" x14ac:dyDescent="0.25">
      <c r="A98" s="24" t="s">
        <v>179</v>
      </c>
      <c r="B98" s="24" t="s">
        <v>180</v>
      </c>
      <c r="C98" s="25">
        <v>486</v>
      </c>
      <c r="D98" s="25">
        <v>9.9999999999999995E-7</v>
      </c>
      <c r="E98" s="25">
        <v>9.9999999999999995E-7</v>
      </c>
      <c r="F98" s="25">
        <v>486</v>
      </c>
      <c r="G98" s="25">
        <v>1.9999999999999999E-6</v>
      </c>
      <c r="H98" s="25">
        <v>1.9999999999999999E-6</v>
      </c>
      <c r="I98" s="25">
        <v>485.99999800000001</v>
      </c>
      <c r="J98" s="25">
        <v>0</v>
      </c>
    </row>
    <row r="99" spans="1:10" x14ac:dyDescent="0.25">
      <c r="A99" s="24" t="s">
        <v>181</v>
      </c>
      <c r="B99" s="24" t="s">
        <v>182</v>
      </c>
      <c r="C99" s="25">
        <v>46201403</v>
      </c>
      <c r="D99" s="25">
        <v>9.9999999999999995E-7</v>
      </c>
      <c r="E99" s="25">
        <v>9.9999999999999995E-7</v>
      </c>
      <c r="F99" s="25">
        <v>46201403</v>
      </c>
      <c r="G99" s="25">
        <v>1.9999999999999999E-6</v>
      </c>
      <c r="H99" s="25">
        <v>1.9999999999999999E-6</v>
      </c>
      <c r="I99" s="25">
        <v>46201402.999998003</v>
      </c>
      <c r="J99" s="25">
        <v>0</v>
      </c>
    </row>
    <row r="100" spans="1:10" x14ac:dyDescent="0.25">
      <c r="A100" s="24" t="s">
        <v>183</v>
      </c>
      <c r="B100" s="24" t="s">
        <v>184</v>
      </c>
      <c r="C100" s="25">
        <v>6049905</v>
      </c>
      <c r="D100" s="25">
        <v>9.9999999999999995E-7</v>
      </c>
      <c r="E100" s="25">
        <v>9.9999999999999995E-7</v>
      </c>
      <c r="F100" s="25">
        <v>6049905</v>
      </c>
      <c r="G100" s="25">
        <v>1.9999999999999999E-6</v>
      </c>
      <c r="H100" s="25">
        <v>1.9999999999999999E-6</v>
      </c>
      <c r="I100" s="25">
        <v>6049904.9999980005</v>
      </c>
      <c r="J100" s="25">
        <v>0</v>
      </c>
    </row>
    <row r="101" spans="1:10" x14ac:dyDescent="0.25">
      <c r="A101" s="24" t="s">
        <v>185</v>
      </c>
      <c r="B101" s="24" t="s">
        <v>186</v>
      </c>
      <c r="C101" s="25">
        <v>333067599.45999998</v>
      </c>
      <c r="D101" s="25">
        <v>9.9999999999999995E-7</v>
      </c>
      <c r="E101" s="25">
        <v>9.9999999999999995E-7</v>
      </c>
      <c r="F101" s="25">
        <v>333067599.45999998</v>
      </c>
      <c r="G101" s="25">
        <v>1.9999999999999999E-6</v>
      </c>
      <c r="H101" s="25">
        <v>1.9999999999999999E-6</v>
      </c>
      <c r="I101" s="25">
        <v>333067599.45999795</v>
      </c>
      <c r="J101" s="25">
        <v>0</v>
      </c>
    </row>
    <row r="102" spans="1:10" x14ac:dyDescent="0.25">
      <c r="A102" s="24" t="s">
        <v>187</v>
      </c>
      <c r="B102" s="24" t="s">
        <v>188</v>
      </c>
      <c r="C102" s="25">
        <v>150864168.62</v>
      </c>
      <c r="D102" s="25">
        <v>9.9999999999999995E-7</v>
      </c>
      <c r="E102" s="25">
        <v>9.9999999999999995E-7</v>
      </c>
      <c r="F102" s="25">
        <v>150864168.62</v>
      </c>
      <c r="G102" s="25">
        <v>1.9999999999999999E-6</v>
      </c>
      <c r="H102" s="25">
        <v>1.9999999999999999E-6</v>
      </c>
      <c r="I102" s="25">
        <v>150864168.61999801</v>
      </c>
      <c r="J102" s="25">
        <v>0</v>
      </c>
    </row>
    <row r="103" spans="1:10" x14ac:dyDescent="0.25">
      <c r="A103" s="24" t="s">
        <v>189</v>
      </c>
      <c r="B103" s="24" t="s">
        <v>190</v>
      </c>
      <c r="C103" s="25">
        <v>72706110.269999996</v>
      </c>
      <c r="D103" s="25">
        <v>9.9999999999999995E-7</v>
      </c>
      <c r="E103" s="25">
        <v>9.9999999999999995E-7</v>
      </c>
      <c r="F103" s="25">
        <v>72706110.269999996</v>
      </c>
      <c r="G103" s="25">
        <v>1.9999999999999999E-6</v>
      </c>
      <c r="H103" s="25">
        <v>1.9999999999999999E-6</v>
      </c>
      <c r="I103" s="25">
        <v>72706110.269997999</v>
      </c>
      <c r="J103" s="25">
        <v>0</v>
      </c>
    </row>
    <row r="104" spans="1:10" x14ac:dyDescent="0.25">
      <c r="A104" s="24" t="s">
        <v>191</v>
      </c>
      <c r="B104" s="24" t="s">
        <v>192</v>
      </c>
      <c r="C104" s="25">
        <v>120498609</v>
      </c>
      <c r="D104" s="25">
        <v>9.9999999999999995E-7</v>
      </c>
      <c r="E104" s="25">
        <v>9.9999999999999995E-7</v>
      </c>
      <c r="F104" s="25">
        <v>120498609</v>
      </c>
      <c r="G104" s="25">
        <v>1.9999999999999999E-6</v>
      </c>
      <c r="H104" s="25">
        <v>1.9999999999999999E-6</v>
      </c>
      <c r="I104" s="25">
        <v>120498608.999998</v>
      </c>
      <c r="J104" s="25">
        <v>0</v>
      </c>
    </row>
    <row r="105" spans="1:10" x14ac:dyDescent="0.25">
      <c r="A105" s="24" t="s">
        <v>193</v>
      </c>
      <c r="B105" s="24" t="s">
        <v>194</v>
      </c>
      <c r="C105" s="25">
        <v>9145465.8599999994</v>
      </c>
      <c r="D105" s="25">
        <v>9.9999999999999995E-7</v>
      </c>
      <c r="E105" s="25">
        <v>9.9999999999999995E-7</v>
      </c>
      <c r="F105" s="25">
        <v>9145465.8599999994</v>
      </c>
      <c r="G105" s="25">
        <v>1.9999999999999999E-6</v>
      </c>
      <c r="H105" s="25">
        <v>1.9999999999999999E-6</v>
      </c>
      <c r="I105" s="25">
        <v>9145465.8599979989</v>
      </c>
      <c r="J105" s="25">
        <v>0</v>
      </c>
    </row>
    <row r="106" spans="1:10" x14ac:dyDescent="0.25">
      <c r="A106" s="24" t="s">
        <v>195</v>
      </c>
      <c r="B106" s="24" t="s">
        <v>196</v>
      </c>
      <c r="C106" s="25">
        <v>0</v>
      </c>
      <c r="D106" s="25">
        <v>9.9999999999999995E-7</v>
      </c>
      <c r="E106" s="25">
        <v>9.9999999999999995E-7</v>
      </c>
      <c r="F106" s="25">
        <v>0</v>
      </c>
      <c r="G106" s="25">
        <v>1.9999999999999999E-6</v>
      </c>
      <c r="H106" s="25">
        <v>1.9999999999999999E-6</v>
      </c>
      <c r="I106" s="25">
        <v>-1.9999999999999999E-6</v>
      </c>
      <c r="J106" s="25">
        <v>0</v>
      </c>
    </row>
    <row r="107" spans="1:10" x14ac:dyDescent="0.25">
      <c r="A107" s="24" t="s">
        <v>197</v>
      </c>
      <c r="B107" s="24" t="s">
        <v>198</v>
      </c>
      <c r="C107" s="25">
        <v>92600706</v>
      </c>
      <c r="D107" s="25">
        <v>9.9999999999999995E-7</v>
      </c>
      <c r="E107" s="25">
        <v>9.9999999999999995E-7</v>
      </c>
      <c r="F107" s="25">
        <v>92600706</v>
      </c>
      <c r="G107" s="25">
        <v>1.9999999999999999E-6</v>
      </c>
      <c r="H107" s="25">
        <v>1.9999999999999999E-6</v>
      </c>
      <c r="I107" s="25">
        <v>92600705.999998003</v>
      </c>
      <c r="J107" s="25">
        <v>0</v>
      </c>
    </row>
    <row r="108" spans="1:10" x14ac:dyDescent="0.25">
      <c r="A108" s="24" t="s">
        <v>199</v>
      </c>
      <c r="B108" s="24" t="s">
        <v>200</v>
      </c>
      <c r="C108" s="25">
        <v>79602434</v>
      </c>
      <c r="D108" s="25">
        <v>9.9999999999999995E-7</v>
      </c>
      <c r="E108" s="25">
        <v>9.9999999999999995E-7</v>
      </c>
      <c r="F108" s="25">
        <v>79602434</v>
      </c>
      <c r="G108" s="25">
        <v>1.9999999999999999E-6</v>
      </c>
      <c r="H108" s="25">
        <v>1.9999999999999999E-6</v>
      </c>
      <c r="I108" s="25">
        <v>79602433.999998003</v>
      </c>
      <c r="J108" s="25">
        <v>0</v>
      </c>
    </row>
    <row r="109" spans="1:10" x14ac:dyDescent="0.25">
      <c r="A109" s="24" t="s">
        <v>201</v>
      </c>
      <c r="B109" s="24" t="s">
        <v>202</v>
      </c>
      <c r="C109" s="25">
        <v>510835711.12</v>
      </c>
      <c r="D109" s="25">
        <v>9.9999999999999995E-7</v>
      </c>
      <c r="E109" s="25">
        <v>9.9999999999999995E-7</v>
      </c>
      <c r="F109" s="25">
        <v>510835711.12</v>
      </c>
      <c r="G109" s="25">
        <v>1.9999999999999999E-6</v>
      </c>
      <c r="H109" s="25">
        <v>1.9999999999999999E-6</v>
      </c>
      <c r="I109" s="25">
        <v>510835711.11999798</v>
      </c>
      <c r="J109" s="25">
        <v>0</v>
      </c>
    </row>
    <row r="110" spans="1:10" x14ac:dyDescent="0.25">
      <c r="A110" s="24" t="s">
        <v>203</v>
      </c>
      <c r="B110" s="24" t="s">
        <v>204</v>
      </c>
      <c r="C110" s="25">
        <v>1539306</v>
      </c>
      <c r="D110" s="25">
        <v>9.9999999999999995E-7</v>
      </c>
      <c r="E110" s="25">
        <v>9.9999999999999995E-7</v>
      </c>
      <c r="F110" s="25">
        <v>1539306</v>
      </c>
      <c r="G110" s="25">
        <v>1.9999999999999999E-6</v>
      </c>
      <c r="H110" s="25">
        <v>1.9999999999999999E-6</v>
      </c>
      <c r="I110" s="25">
        <v>1539305.999998</v>
      </c>
      <c r="J110" s="25">
        <v>0</v>
      </c>
    </row>
    <row r="111" spans="1:10" x14ac:dyDescent="0.25">
      <c r="A111" s="24" t="s">
        <v>205</v>
      </c>
      <c r="B111" s="24" t="s">
        <v>206</v>
      </c>
      <c r="C111" s="25">
        <v>0</v>
      </c>
      <c r="D111" s="25">
        <v>9.9999999999999995E-7</v>
      </c>
      <c r="E111" s="25">
        <v>9.9999999999999995E-7</v>
      </c>
      <c r="F111" s="25">
        <v>0</v>
      </c>
      <c r="G111" s="25">
        <v>1.9999999999999999E-6</v>
      </c>
      <c r="H111" s="25">
        <v>1.9999999999999999E-6</v>
      </c>
      <c r="I111" s="25">
        <v>-1.9999999999999999E-6</v>
      </c>
      <c r="J111" s="25">
        <v>0</v>
      </c>
    </row>
    <row r="112" spans="1:10" x14ac:dyDescent="0.25">
      <c r="A112" s="24" t="s">
        <v>207</v>
      </c>
      <c r="B112" s="24" t="s">
        <v>208</v>
      </c>
      <c r="C112" s="25">
        <v>1368744255</v>
      </c>
      <c r="D112" s="25">
        <v>9.9999999999999995E-7</v>
      </c>
      <c r="E112" s="25">
        <v>9.9999999999999995E-7</v>
      </c>
      <c r="F112" s="25">
        <v>1368744255</v>
      </c>
      <c r="G112" s="25">
        <v>1.9999999999999999E-6</v>
      </c>
      <c r="H112" s="25">
        <v>1.9999999999999999E-6</v>
      </c>
      <c r="I112" s="25">
        <v>1368744254.9999981</v>
      </c>
      <c r="J112" s="25">
        <v>0</v>
      </c>
    </row>
    <row r="113" spans="1:10" x14ac:dyDescent="0.25">
      <c r="A113" s="24" t="s">
        <v>209</v>
      </c>
      <c r="B113" s="24" t="s">
        <v>210</v>
      </c>
      <c r="C113" s="25">
        <v>2050062774</v>
      </c>
      <c r="D113" s="25">
        <v>9.9999999999999995E-7</v>
      </c>
      <c r="E113" s="25">
        <v>9.9999999999999995E-7</v>
      </c>
      <c r="F113" s="25">
        <v>2050062774</v>
      </c>
      <c r="G113" s="25">
        <v>1.9999999999999999E-6</v>
      </c>
      <c r="H113" s="25">
        <v>1.9999999999999999E-6</v>
      </c>
      <c r="I113" s="25">
        <v>2050062773.9999981</v>
      </c>
      <c r="J113" s="25">
        <v>0</v>
      </c>
    </row>
    <row r="114" spans="1:10" x14ac:dyDescent="0.25">
      <c r="A114" s="24" t="s">
        <v>211</v>
      </c>
      <c r="B114" s="24" t="s">
        <v>212</v>
      </c>
      <c r="C114" s="25">
        <v>1367421074</v>
      </c>
      <c r="D114" s="25">
        <v>9.9999999999999995E-7</v>
      </c>
      <c r="E114" s="25">
        <v>9.9999999999999995E-7</v>
      </c>
      <c r="F114" s="25">
        <v>1367421074</v>
      </c>
      <c r="G114" s="25">
        <v>1.9999999999999999E-6</v>
      </c>
      <c r="H114" s="25">
        <v>1.9999999999999999E-6</v>
      </c>
      <c r="I114" s="25">
        <v>1367421073.9999981</v>
      </c>
      <c r="J114" s="25">
        <v>0</v>
      </c>
    </row>
    <row r="115" spans="1:10" x14ac:dyDescent="0.25">
      <c r="A115" s="24" t="s">
        <v>213</v>
      </c>
      <c r="B115" s="24" t="s">
        <v>214</v>
      </c>
      <c r="C115" s="25">
        <v>1869839380</v>
      </c>
      <c r="D115" s="25">
        <v>9.9999999999999995E-7</v>
      </c>
      <c r="E115" s="25">
        <v>9.9999999999999995E-7</v>
      </c>
      <c r="F115" s="25">
        <v>1869839380</v>
      </c>
      <c r="G115" s="25">
        <v>1.9999999999999999E-6</v>
      </c>
      <c r="H115" s="25">
        <v>1.9999999999999999E-6</v>
      </c>
      <c r="I115" s="25">
        <v>1869839379.9999981</v>
      </c>
      <c r="J115" s="25">
        <v>0</v>
      </c>
    </row>
    <row r="116" spans="1:10" x14ac:dyDescent="0.25">
      <c r="A116" s="24" t="s">
        <v>215</v>
      </c>
      <c r="B116" s="24" t="s">
        <v>216</v>
      </c>
      <c r="C116" s="25">
        <v>2279110476.1500001</v>
      </c>
      <c r="D116" s="25">
        <v>9.9999999999999995E-7</v>
      </c>
      <c r="E116" s="25">
        <v>9.9999999999999995E-7</v>
      </c>
      <c r="F116" s="25">
        <v>2279110476.1500001</v>
      </c>
      <c r="G116" s="25">
        <v>1.9999999999999999E-6</v>
      </c>
      <c r="H116" s="25">
        <v>1.9999999999999999E-6</v>
      </c>
      <c r="I116" s="25">
        <v>2279110476.1499982</v>
      </c>
      <c r="J116" s="25">
        <v>0</v>
      </c>
    </row>
    <row r="117" spans="1:10" x14ac:dyDescent="0.25">
      <c r="A117" s="24" t="s">
        <v>217</v>
      </c>
      <c r="B117" s="24" t="s">
        <v>218</v>
      </c>
      <c r="C117" s="25">
        <v>9.9999999999999995E-7</v>
      </c>
      <c r="D117" s="25">
        <v>2000000000</v>
      </c>
      <c r="E117" s="25">
        <v>9.9999999999999995E-7</v>
      </c>
      <c r="F117" s="25">
        <v>2000000000</v>
      </c>
      <c r="G117" s="25">
        <v>1.9999999999999999E-6</v>
      </c>
      <c r="H117" s="25">
        <v>1.9999999999999999E-6</v>
      </c>
      <c r="I117" s="25">
        <v>1999999999.9999981</v>
      </c>
      <c r="J117" s="25">
        <v>0</v>
      </c>
    </row>
    <row r="118" spans="1:10" s="28" customFormat="1" x14ac:dyDescent="0.25">
      <c r="A118" s="26" t="s">
        <v>219</v>
      </c>
      <c r="B118" s="26" t="s">
        <v>220</v>
      </c>
      <c r="C118" s="27">
        <v>142866220</v>
      </c>
      <c r="D118" s="27">
        <v>9.9999999999999995E-7</v>
      </c>
      <c r="E118" s="27">
        <v>9.9999999999999995E-7</v>
      </c>
      <c r="F118" s="27">
        <v>142866220</v>
      </c>
      <c r="G118" s="27">
        <v>1.9999999999999999E-6</v>
      </c>
      <c r="H118" s="27">
        <v>1.9999999999999999E-6</v>
      </c>
      <c r="I118" s="27">
        <v>142866219.999998</v>
      </c>
      <c r="J118" s="27">
        <v>0</v>
      </c>
    </row>
    <row r="119" spans="1:10" s="28" customFormat="1" x14ac:dyDescent="0.25">
      <c r="A119" s="26" t="s">
        <v>221</v>
      </c>
      <c r="B119" s="26" t="s">
        <v>222</v>
      </c>
      <c r="C119" s="27">
        <v>142866220</v>
      </c>
      <c r="D119" s="27">
        <v>9.9999999999999995E-7</v>
      </c>
      <c r="E119" s="27">
        <v>9.9999999999999995E-7</v>
      </c>
      <c r="F119" s="27">
        <v>142866220</v>
      </c>
      <c r="G119" s="27">
        <v>1.9999999999999999E-6</v>
      </c>
      <c r="H119" s="27">
        <v>1.9999999999999999E-6</v>
      </c>
      <c r="I119" s="27">
        <v>142866219.999998</v>
      </c>
      <c r="J119" s="27">
        <v>0</v>
      </c>
    </row>
    <row r="120" spans="1:10" x14ac:dyDescent="0.25">
      <c r="A120" s="24" t="s">
        <v>223</v>
      </c>
      <c r="B120" s="24" t="s">
        <v>224</v>
      </c>
      <c r="C120" s="25">
        <v>136620871</v>
      </c>
      <c r="D120" s="25">
        <v>9.9999999999999995E-7</v>
      </c>
      <c r="E120" s="25">
        <v>9.9999999999999995E-7</v>
      </c>
      <c r="F120" s="25">
        <v>136620871</v>
      </c>
      <c r="G120" s="25">
        <v>1.9999999999999999E-6</v>
      </c>
      <c r="H120" s="25">
        <v>1.9999999999999999E-6</v>
      </c>
      <c r="I120" s="25">
        <v>136620870.999998</v>
      </c>
      <c r="J120" s="25">
        <v>0</v>
      </c>
    </row>
    <row r="121" spans="1:10" x14ac:dyDescent="0.25">
      <c r="A121" s="24" t="s">
        <v>225</v>
      </c>
      <c r="B121" s="24" t="s">
        <v>226</v>
      </c>
      <c r="C121" s="25">
        <v>56748</v>
      </c>
      <c r="D121" s="25">
        <v>9.9999999999999995E-7</v>
      </c>
      <c r="E121" s="25">
        <v>9.9999999999999995E-7</v>
      </c>
      <c r="F121" s="25">
        <v>56748</v>
      </c>
      <c r="G121" s="25">
        <v>1.9999999999999999E-6</v>
      </c>
      <c r="H121" s="25">
        <v>1.9999999999999999E-6</v>
      </c>
      <c r="I121" s="25">
        <v>56747.999997999999</v>
      </c>
      <c r="J121" s="25">
        <v>0</v>
      </c>
    </row>
    <row r="122" spans="1:10" x14ac:dyDescent="0.25">
      <c r="A122" s="24" t="s">
        <v>227</v>
      </c>
      <c r="B122" s="24" t="s">
        <v>228</v>
      </c>
      <c r="C122" s="25">
        <v>5963244</v>
      </c>
      <c r="D122" s="25">
        <v>9.9999999999999995E-7</v>
      </c>
      <c r="E122" s="25">
        <v>9.9999999999999995E-7</v>
      </c>
      <c r="F122" s="25">
        <v>5963244</v>
      </c>
      <c r="G122" s="25">
        <v>1.9999999999999999E-6</v>
      </c>
      <c r="H122" s="25">
        <v>1.9999999999999999E-6</v>
      </c>
      <c r="I122" s="25">
        <v>5963243.9999980005</v>
      </c>
      <c r="J122" s="25">
        <v>0</v>
      </c>
    </row>
    <row r="123" spans="1:10" x14ac:dyDescent="0.25">
      <c r="A123" s="24" t="s">
        <v>229</v>
      </c>
      <c r="B123" s="24" t="s">
        <v>230</v>
      </c>
      <c r="C123" s="25">
        <v>225357</v>
      </c>
      <c r="D123" s="25">
        <v>9.9999999999999995E-7</v>
      </c>
      <c r="E123" s="25">
        <v>9.9999999999999995E-7</v>
      </c>
      <c r="F123" s="25">
        <v>225357</v>
      </c>
      <c r="G123" s="25">
        <v>1.9999999999999999E-6</v>
      </c>
      <c r="H123" s="25">
        <v>1.9999999999999999E-6</v>
      </c>
      <c r="I123" s="25">
        <v>225356.99999800001</v>
      </c>
      <c r="J123" s="25">
        <v>0</v>
      </c>
    </row>
    <row r="124" spans="1:10" x14ac:dyDescent="0.25">
      <c r="A124" s="24" t="s">
        <v>231</v>
      </c>
      <c r="B124" s="24" t="s">
        <v>232</v>
      </c>
      <c r="C124" s="25">
        <v>0</v>
      </c>
      <c r="D124" s="25">
        <v>9.9999999999999995E-7</v>
      </c>
      <c r="E124" s="25">
        <v>9.9999999999999995E-7</v>
      </c>
      <c r="F124" s="25">
        <v>0</v>
      </c>
      <c r="G124" s="25">
        <v>1.9999999999999999E-6</v>
      </c>
      <c r="H124" s="25">
        <v>1.9999999999999999E-6</v>
      </c>
      <c r="I124" s="25">
        <v>-1.9999999999999999E-6</v>
      </c>
      <c r="J124" s="25">
        <v>0</v>
      </c>
    </row>
    <row r="125" spans="1:10" s="28" customFormat="1" x14ac:dyDescent="0.25">
      <c r="A125" s="26" t="s">
        <v>233</v>
      </c>
      <c r="B125" s="26" t="s">
        <v>234</v>
      </c>
      <c r="C125" s="27">
        <v>20240635549.529999</v>
      </c>
      <c r="D125" s="27">
        <v>9.9999999999999995E-7</v>
      </c>
      <c r="E125" s="27">
        <v>9.9999999999999995E-7</v>
      </c>
      <c r="F125" s="27">
        <v>20240635549.529999</v>
      </c>
      <c r="G125" s="27">
        <v>1.9999999999999999E-6</v>
      </c>
      <c r="H125" s="27">
        <v>1.9999999999999999E-6</v>
      </c>
      <c r="I125" s="27">
        <v>20240635549.529995</v>
      </c>
      <c r="J125" s="27">
        <v>0</v>
      </c>
    </row>
    <row r="126" spans="1:10" s="28" customFormat="1" x14ac:dyDescent="0.25">
      <c r="A126" s="26" t="s">
        <v>235</v>
      </c>
      <c r="B126" s="26" t="s">
        <v>236</v>
      </c>
      <c r="C126" s="27">
        <v>20240635549.529999</v>
      </c>
      <c r="D126" s="27">
        <v>9.9999999999999995E-7</v>
      </c>
      <c r="E126" s="27">
        <v>9.9999999999999995E-7</v>
      </c>
      <c r="F126" s="27">
        <v>20240635549.529999</v>
      </c>
      <c r="G126" s="27">
        <v>1.9999999999999999E-6</v>
      </c>
      <c r="H126" s="27">
        <v>1.9999999999999999E-6</v>
      </c>
      <c r="I126" s="27">
        <v>20240635549.529995</v>
      </c>
      <c r="J126" s="27">
        <v>0</v>
      </c>
    </row>
    <row r="127" spans="1:10" x14ac:dyDescent="0.25">
      <c r="A127" s="24" t="s">
        <v>237</v>
      </c>
      <c r="B127" s="24" t="s">
        <v>238</v>
      </c>
      <c r="C127" s="25">
        <v>263451974</v>
      </c>
      <c r="D127" s="25">
        <v>9.9999999999999995E-7</v>
      </c>
      <c r="E127" s="25">
        <v>9.9999999999999995E-7</v>
      </c>
      <c r="F127" s="25">
        <v>263451974</v>
      </c>
      <c r="G127" s="25">
        <v>1.9999999999999999E-6</v>
      </c>
      <c r="H127" s="25">
        <v>1.9999999999999999E-6</v>
      </c>
      <c r="I127" s="25">
        <v>263451973.999998</v>
      </c>
      <c r="J127" s="25">
        <v>0</v>
      </c>
    </row>
    <row r="128" spans="1:10" x14ac:dyDescent="0.25">
      <c r="A128" s="24" t="s">
        <v>239</v>
      </c>
      <c r="B128" s="24" t="s">
        <v>240</v>
      </c>
      <c r="C128" s="25">
        <v>19954115</v>
      </c>
      <c r="D128" s="25">
        <v>9.9999999999999995E-7</v>
      </c>
      <c r="E128" s="25">
        <v>9.9999999999999995E-7</v>
      </c>
      <c r="F128" s="25">
        <v>19954115</v>
      </c>
      <c r="G128" s="25">
        <v>1.9999999999999999E-6</v>
      </c>
      <c r="H128" s="25">
        <v>1.9999999999999999E-6</v>
      </c>
      <c r="I128" s="25">
        <v>19954114.999998</v>
      </c>
      <c r="J128" s="25">
        <v>0</v>
      </c>
    </row>
    <row r="129" spans="1:10" x14ac:dyDescent="0.25">
      <c r="A129" s="24" t="s">
        <v>241</v>
      </c>
      <c r="B129" s="24" t="s">
        <v>242</v>
      </c>
      <c r="C129" s="25">
        <v>23302014</v>
      </c>
      <c r="D129" s="25">
        <v>9.9999999999999995E-7</v>
      </c>
      <c r="E129" s="25">
        <v>9.9999999999999995E-7</v>
      </c>
      <c r="F129" s="25">
        <v>23302014</v>
      </c>
      <c r="G129" s="25">
        <v>1.9999999999999999E-6</v>
      </c>
      <c r="H129" s="25">
        <v>1.9999999999999999E-6</v>
      </c>
      <c r="I129" s="25">
        <v>23302013.999998</v>
      </c>
      <c r="J129" s="25">
        <v>0</v>
      </c>
    </row>
    <row r="130" spans="1:10" x14ac:dyDescent="0.25">
      <c r="A130" s="24" t="s">
        <v>243</v>
      </c>
      <c r="B130" s="24" t="s">
        <v>244</v>
      </c>
      <c r="C130" s="25">
        <v>19933927446.529999</v>
      </c>
      <c r="D130" s="25">
        <v>9.9999999999999995E-7</v>
      </c>
      <c r="E130" s="25">
        <v>9.9999999999999995E-7</v>
      </c>
      <c r="F130" s="25">
        <v>19933927446.529999</v>
      </c>
      <c r="G130" s="25">
        <v>1.9999999999999999E-6</v>
      </c>
      <c r="H130" s="25">
        <v>1.9999999999999999E-6</v>
      </c>
      <c r="I130" s="25">
        <v>19933927446.529995</v>
      </c>
      <c r="J130" s="25">
        <v>0</v>
      </c>
    </row>
    <row r="131" spans="1:10" s="28" customFormat="1" x14ac:dyDescent="0.25">
      <c r="A131" s="26" t="s">
        <v>245</v>
      </c>
      <c r="B131" s="26" t="s">
        <v>246</v>
      </c>
      <c r="C131" s="27">
        <v>10964578012</v>
      </c>
      <c r="D131" s="27">
        <v>9.9999999999999995E-7</v>
      </c>
      <c r="E131" s="27">
        <v>9.9999999999999995E-7</v>
      </c>
      <c r="F131" s="27">
        <v>10964578012</v>
      </c>
      <c r="G131" s="27">
        <v>1.9999999999999999E-6</v>
      </c>
      <c r="H131" s="27">
        <v>1.9999999999999999E-6</v>
      </c>
      <c r="I131" s="27">
        <v>10964578011.999998</v>
      </c>
      <c r="J131" s="27">
        <v>0</v>
      </c>
    </row>
    <row r="132" spans="1:10" x14ac:dyDescent="0.25">
      <c r="A132" s="24" t="s">
        <v>247</v>
      </c>
      <c r="B132" s="24" t="s">
        <v>248</v>
      </c>
      <c r="C132" s="25">
        <v>10964578012</v>
      </c>
      <c r="D132" s="25">
        <v>9.9999999999999995E-7</v>
      </c>
      <c r="E132" s="25">
        <v>9.9999999999999995E-7</v>
      </c>
      <c r="F132" s="25">
        <v>10964578012</v>
      </c>
      <c r="G132" s="25">
        <v>1.9999999999999999E-6</v>
      </c>
      <c r="H132" s="25">
        <v>1.9999999999999999E-6</v>
      </c>
      <c r="I132" s="25">
        <v>10964578011.999998</v>
      </c>
      <c r="J132" s="25">
        <v>0</v>
      </c>
    </row>
    <row r="135" spans="1:10" s="28" customFormat="1" x14ac:dyDescent="0.25">
      <c r="B135" s="34" t="s">
        <v>249</v>
      </c>
      <c r="C135" s="35">
        <f>+C92+C5</f>
        <v>140157047676.29999</v>
      </c>
      <c r="D135" s="35">
        <f t="shared" ref="D135:J135" si="2">+D92+D5</f>
        <v>3428218660.0000019</v>
      </c>
      <c r="E135" s="35">
        <f t="shared" si="2"/>
        <v>3.9999999999999998E-6</v>
      </c>
      <c r="F135" s="35">
        <f t="shared" si="2"/>
        <v>143585266336.29999</v>
      </c>
      <c r="G135" s="35">
        <f t="shared" si="2"/>
        <v>37343255088.049995</v>
      </c>
      <c r="H135" s="35">
        <f t="shared" si="2"/>
        <v>37013465434.900002</v>
      </c>
      <c r="I135" s="35">
        <f t="shared" si="2"/>
        <v>106242011248.24998</v>
      </c>
      <c r="J135" s="35">
        <f t="shared" si="2"/>
        <v>329789653.1500001</v>
      </c>
    </row>
  </sheetData>
  <mergeCells count="2">
    <mergeCell ref="A1:J1"/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8FA2F-4B87-428B-AE73-B64A32CD5134}">
  <dimension ref="A1:M341"/>
  <sheetViews>
    <sheetView tabSelected="1" workbookViewId="0">
      <selection sqref="A1:XFD1048576"/>
    </sheetView>
  </sheetViews>
  <sheetFormatPr baseColWidth="10" defaultRowHeight="15" x14ac:dyDescent="0.25"/>
  <cols>
    <col min="1" max="1" width="20.140625" customWidth="1"/>
    <col min="2" max="2" width="34.28515625" customWidth="1"/>
    <col min="3" max="4" width="17.140625" style="8" customWidth="1"/>
    <col min="5" max="6" width="15.7109375" style="8" customWidth="1"/>
    <col min="7" max="7" width="12.7109375" style="8" customWidth="1"/>
    <col min="8" max="8" width="17" style="8" customWidth="1"/>
    <col min="9" max="9" width="16.5703125" style="8" customWidth="1"/>
    <col min="10" max="11" width="18.5703125" style="8" customWidth="1"/>
    <col min="12" max="12" width="17.140625" customWidth="1"/>
    <col min="13" max="252" width="9.140625" customWidth="1"/>
    <col min="253" max="253" width="24" customWidth="1"/>
    <col min="254" max="254" width="34.85546875" customWidth="1"/>
    <col min="255" max="268" width="12.7109375" customWidth="1"/>
    <col min="269" max="508" width="9.140625" customWidth="1"/>
    <col min="509" max="509" width="24" customWidth="1"/>
    <col min="510" max="510" width="34.85546875" customWidth="1"/>
    <col min="511" max="524" width="12.7109375" customWidth="1"/>
    <col min="525" max="764" width="9.140625" customWidth="1"/>
    <col min="765" max="765" width="24" customWidth="1"/>
    <col min="766" max="766" width="34.85546875" customWidth="1"/>
    <col min="767" max="780" width="12.7109375" customWidth="1"/>
    <col min="781" max="1020" width="9.140625" customWidth="1"/>
    <col min="1021" max="1021" width="24" customWidth="1"/>
    <col min="1022" max="1022" width="34.85546875" customWidth="1"/>
    <col min="1023" max="1036" width="12.7109375" customWidth="1"/>
    <col min="1037" max="1276" width="9.140625" customWidth="1"/>
    <col min="1277" max="1277" width="24" customWidth="1"/>
    <col min="1278" max="1278" width="34.85546875" customWidth="1"/>
    <col min="1279" max="1292" width="12.7109375" customWidth="1"/>
    <col min="1293" max="1532" width="9.140625" customWidth="1"/>
    <col min="1533" max="1533" width="24" customWidth="1"/>
    <col min="1534" max="1534" width="34.85546875" customWidth="1"/>
    <col min="1535" max="1548" width="12.7109375" customWidth="1"/>
    <col min="1549" max="1788" width="9.140625" customWidth="1"/>
    <col min="1789" max="1789" width="24" customWidth="1"/>
    <col min="1790" max="1790" width="34.85546875" customWidth="1"/>
    <col min="1791" max="1804" width="12.7109375" customWidth="1"/>
    <col min="1805" max="2044" width="9.140625" customWidth="1"/>
    <col min="2045" max="2045" width="24" customWidth="1"/>
    <col min="2046" max="2046" width="34.85546875" customWidth="1"/>
    <col min="2047" max="2060" width="12.7109375" customWidth="1"/>
    <col min="2061" max="2300" width="9.140625" customWidth="1"/>
    <col min="2301" max="2301" width="24" customWidth="1"/>
    <col min="2302" max="2302" width="34.85546875" customWidth="1"/>
    <col min="2303" max="2316" width="12.7109375" customWidth="1"/>
    <col min="2317" max="2556" width="9.140625" customWidth="1"/>
    <col min="2557" max="2557" width="24" customWidth="1"/>
    <col min="2558" max="2558" width="34.85546875" customWidth="1"/>
    <col min="2559" max="2572" width="12.7109375" customWidth="1"/>
    <col min="2573" max="2812" width="9.140625" customWidth="1"/>
    <col min="2813" max="2813" width="24" customWidth="1"/>
    <col min="2814" max="2814" width="34.85546875" customWidth="1"/>
    <col min="2815" max="2828" width="12.7109375" customWidth="1"/>
    <col min="2829" max="3068" width="9.140625" customWidth="1"/>
    <col min="3069" max="3069" width="24" customWidth="1"/>
    <col min="3070" max="3070" width="34.85546875" customWidth="1"/>
    <col min="3071" max="3084" width="12.7109375" customWidth="1"/>
    <col min="3085" max="3324" width="9.140625" customWidth="1"/>
    <col min="3325" max="3325" width="24" customWidth="1"/>
    <col min="3326" max="3326" width="34.85546875" customWidth="1"/>
    <col min="3327" max="3340" width="12.7109375" customWidth="1"/>
    <col min="3341" max="3580" width="9.140625" customWidth="1"/>
    <col min="3581" max="3581" width="24" customWidth="1"/>
    <col min="3582" max="3582" width="34.85546875" customWidth="1"/>
    <col min="3583" max="3596" width="12.7109375" customWidth="1"/>
    <col min="3597" max="3836" width="9.140625" customWidth="1"/>
    <col min="3837" max="3837" width="24" customWidth="1"/>
    <col min="3838" max="3838" width="34.85546875" customWidth="1"/>
    <col min="3839" max="3852" width="12.7109375" customWidth="1"/>
    <col min="3853" max="4092" width="9.140625" customWidth="1"/>
    <col min="4093" max="4093" width="24" customWidth="1"/>
    <col min="4094" max="4094" width="34.85546875" customWidth="1"/>
    <col min="4095" max="4108" width="12.7109375" customWidth="1"/>
    <col min="4109" max="4348" width="9.140625" customWidth="1"/>
    <col min="4349" max="4349" width="24" customWidth="1"/>
    <col min="4350" max="4350" width="34.85546875" customWidth="1"/>
    <col min="4351" max="4364" width="12.7109375" customWidth="1"/>
    <col min="4365" max="4604" width="9.140625" customWidth="1"/>
    <col min="4605" max="4605" width="24" customWidth="1"/>
    <col min="4606" max="4606" width="34.85546875" customWidth="1"/>
    <col min="4607" max="4620" width="12.7109375" customWidth="1"/>
    <col min="4621" max="4860" width="9.140625" customWidth="1"/>
    <col min="4861" max="4861" width="24" customWidth="1"/>
    <col min="4862" max="4862" width="34.85546875" customWidth="1"/>
    <col min="4863" max="4876" width="12.7109375" customWidth="1"/>
    <col min="4877" max="5116" width="9.140625" customWidth="1"/>
    <col min="5117" max="5117" width="24" customWidth="1"/>
    <col min="5118" max="5118" width="34.85546875" customWidth="1"/>
    <col min="5119" max="5132" width="12.7109375" customWidth="1"/>
    <col min="5133" max="5372" width="9.140625" customWidth="1"/>
    <col min="5373" max="5373" width="24" customWidth="1"/>
    <col min="5374" max="5374" width="34.85546875" customWidth="1"/>
    <col min="5375" max="5388" width="12.7109375" customWidth="1"/>
    <col min="5389" max="5628" width="9.140625" customWidth="1"/>
    <col min="5629" max="5629" width="24" customWidth="1"/>
    <col min="5630" max="5630" width="34.85546875" customWidth="1"/>
    <col min="5631" max="5644" width="12.7109375" customWidth="1"/>
    <col min="5645" max="5884" width="9.140625" customWidth="1"/>
    <col min="5885" max="5885" width="24" customWidth="1"/>
    <col min="5886" max="5886" width="34.85546875" customWidth="1"/>
    <col min="5887" max="5900" width="12.7109375" customWidth="1"/>
    <col min="5901" max="6140" width="9.140625" customWidth="1"/>
    <col min="6141" max="6141" width="24" customWidth="1"/>
    <col min="6142" max="6142" width="34.85546875" customWidth="1"/>
    <col min="6143" max="6156" width="12.7109375" customWidth="1"/>
    <col min="6157" max="6396" width="9.140625" customWidth="1"/>
    <col min="6397" max="6397" width="24" customWidth="1"/>
    <col min="6398" max="6398" width="34.85546875" customWidth="1"/>
    <col min="6399" max="6412" width="12.7109375" customWidth="1"/>
    <col min="6413" max="6652" width="9.140625" customWidth="1"/>
    <col min="6653" max="6653" width="24" customWidth="1"/>
    <col min="6654" max="6654" width="34.85546875" customWidth="1"/>
    <col min="6655" max="6668" width="12.7109375" customWidth="1"/>
    <col min="6669" max="6908" width="9.140625" customWidth="1"/>
    <col min="6909" max="6909" width="24" customWidth="1"/>
    <col min="6910" max="6910" width="34.85546875" customWidth="1"/>
    <col min="6911" max="6924" width="12.7109375" customWidth="1"/>
    <col min="6925" max="7164" width="9.140625" customWidth="1"/>
    <col min="7165" max="7165" width="24" customWidth="1"/>
    <col min="7166" max="7166" width="34.85546875" customWidth="1"/>
    <col min="7167" max="7180" width="12.7109375" customWidth="1"/>
    <col min="7181" max="7420" width="9.140625" customWidth="1"/>
    <col min="7421" max="7421" width="24" customWidth="1"/>
    <col min="7422" max="7422" width="34.85546875" customWidth="1"/>
    <col min="7423" max="7436" width="12.7109375" customWidth="1"/>
    <col min="7437" max="7676" width="9.140625" customWidth="1"/>
    <col min="7677" max="7677" width="24" customWidth="1"/>
    <col min="7678" max="7678" width="34.85546875" customWidth="1"/>
    <col min="7679" max="7692" width="12.7109375" customWidth="1"/>
    <col min="7693" max="7932" width="9.140625" customWidth="1"/>
    <col min="7933" max="7933" width="24" customWidth="1"/>
    <col min="7934" max="7934" width="34.85546875" customWidth="1"/>
    <col min="7935" max="7948" width="12.7109375" customWidth="1"/>
    <col min="7949" max="8188" width="9.140625" customWidth="1"/>
    <col min="8189" max="8189" width="24" customWidth="1"/>
    <col min="8190" max="8190" width="34.85546875" customWidth="1"/>
    <col min="8191" max="8204" width="12.7109375" customWidth="1"/>
    <col min="8205" max="8444" width="9.140625" customWidth="1"/>
    <col min="8445" max="8445" width="24" customWidth="1"/>
    <col min="8446" max="8446" width="34.85546875" customWidth="1"/>
    <col min="8447" max="8460" width="12.7109375" customWidth="1"/>
    <col min="8461" max="8700" width="9.140625" customWidth="1"/>
    <col min="8701" max="8701" width="24" customWidth="1"/>
    <col min="8702" max="8702" width="34.85546875" customWidth="1"/>
    <col min="8703" max="8716" width="12.7109375" customWidth="1"/>
    <col min="8717" max="8956" width="9.140625" customWidth="1"/>
    <col min="8957" max="8957" width="24" customWidth="1"/>
    <col min="8958" max="8958" width="34.85546875" customWidth="1"/>
    <col min="8959" max="8972" width="12.7109375" customWidth="1"/>
    <col min="8973" max="9212" width="9.140625" customWidth="1"/>
    <col min="9213" max="9213" width="24" customWidth="1"/>
    <col min="9214" max="9214" width="34.85546875" customWidth="1"/>
    <col min="9215" max="9228" width="12.7109375" customWidth="1"/>
    <col min="9229" max="9468" width="9.140625" customWidth="1"/>
    <col min="9469" max="9469" width="24" customWidth="1"/>
    <col min="9470" max="9470" width="34.85546875" customWidth="1"/>
    <col min="9471" max="9484" width="12.7109375" customWidth="1"/>
    <col min="9485" max="9724" width="9.140625" customWidth="1"/>
    <col min="9725" max="9725" width="24" customWidth="1"/>
    <col min="9726" max="9726" width="34.85546875" customWidth="1"/>
    <col min="9727" max="9740" width="12.7109375" customWidth="1"/>
    <col min="9741" max="9980" width="9.140625" customWidth="1"/>
    <col min="9981" max="9981" width="24" customWidth="1"/>
    <col min="9982" max="9982" width="34.85546875" customWidth="1"/>
    <col min="9983" max="9996" width="12.7109375" customWidth="1"/>
    <col min="9997" max="10236" width="9.140625" customWidth="1"/>
    <col min="10237" max="10237" width="24" customWidth="1"/>
    <col min="10238" max="10238" width="34.85546875" customWidth="1"/>
    <col min="10239" max="10252" width="12.7109375" customWidth="1"/>
    <col min="10253" max="10492" width="9.140625" customWidth="1"/>
    <col min="10493" max="10493" width="24" customWidth="1"/>
    <col min="10494" max="10494" width="34.85546875" customWidth="1"/>
    <col min="10495" max="10508" width="12.7109375" customWidth="1"/>
    <col min="10509" max="10748" width="9.140625" customWidth="1"/>
    <col min="10749" max="10749" width="24" customWidth="1"/>
    <col min="10750" max="10750" width="34.85546875" customWidth="1"/>
    <col min="10751" max="10764" width="12.7109375" customWidth="1"/>
    <col min="10765" max="11004" width="9.140625" customWidth="1"/>
    <col min="11005" max="11005" width="24" customWidth="1"/>
    <col min="11006" max="11006" width="34.85546875" customWidth="1"/>
    <col min="11007" max="11020" width="12.7109375" customWidth="1"/>
    <col min="11021" max="11260" width="9.140625" customWidth="1"/>
    <col min="11261" max="11261" width="24" customWidth="1"/>
    <col min="11262" max="11262" width="34.85546875" customWidth="1"/>
    <col min="11263" max="11276" width="12.7109375" customWidth="1"/>
    <col min="11277" max="11516" width="9.140625" customWidth="1"/>
    <col min="11517" max="11517" width="24" customWidth="1"/>
    <col min="11518" max="11518" width="34.85546875" customWidth="1"/>
    <col min="11519" max="11532" width="12.7109375" customWidth="1"/>
    <col min="11533" max="11772" width="9.140625" customWidth="1"/>
    <col min="11773" max="11773" width="24" customWidth="1"/>
    <col min="11774" max="11774" width="34.85546875" customWidth="1"/>
    <col min="11775" max="11788" width="12.7109375" customWidth="1"/>
    <col min="11789" max="12028" width="9.140625" customWidth="1"/>
    <col min="12029" max="12029" width="24" customWidth="1"/>
    <col min="12030" max="12030" width="34.85546875" customWidth="1"/>
    <col min="12031" max="12044" width="12.7109375" customWidth="1"/>
    <col min="12045" max="12284" width="9.140625" customWidth="1"/>
    <col min="12285" max="12285" width="24" customWidth="1"/>
    <col min="12286" max="12286" width="34.85546875" customWidth="1"/>
    <col min="12287" max="12300" width="12.7109375" customWidth="1"/>
    <col min="12301" max="12540" width="9.140625" customWidth="1"/>
    <col min="12541" max="12541" width="24" customWidth="1"/>
    <col min="12542" max="12542" width="34.85546875" customWidth="1"/>
    <col min="12543" max="12556" width="12.7109375" customWidth="1"/>
    <col min="12557" max="12796" width="9.140625" customWidth="1"/>
    <col min="12797" max="12797" width="24" customWidth="1"/>
    <col min="12798" max="12798" width="34.85546875" customWidth="1"/>
    <col min="12799" max="12812" width="12.7109375" customWidth="1"/>
    <col min="12813" max="13052" width="9.140625" customWidth="1"/>
    <col min="13053" max="13053" width="24" customWidth="1"/>
    <col min="13054" max="13054" width="34.85546875" customWidth="1"/>
    <col min="13055" max="13068" width="12.7109375" customWidth="1"/>
    <col min="13069" max="13308" width="9.140625" customWidth="1"/>
    <col min="13309" max="13309" width="24" customWidth="1"/>
    <col min="13310" max="13310" width="34.85546875" customWidth="1"/>
    <col min="13311" max="13324" width="12.7109375" customWidth="1"/>
    <col min="13325" max="13564" width="9.140625" customWidth="1"/>
    <col min="13565" max="13565" width="24" customWidth="1"/>
    <col min="13566" max="13566" width="34.85546875" customWidth="1"/>
    <col min="13567" max="13580" width="12.7109375" customWidth="1"/>
    <col min="13581" max="13820" width="9.140625" customWidth="1"/>
    <col min="13821" max="13821" width="24" customWidth="1"/>
    <col min="13822" max="13822" width="34.85546875" customWidth="1"/>
    <col min="13823" max="13836" width="12.7109375" customWidth="1"/>
    <col min="13837" max="14076" width="9.140625" customWidth="1"/>
    <col min="14077" max="14077" width="24" customWidth="1"/>
    <col min="14078" max="14078" width="34.85546875" customWidth="1"/>
    <col min="14079" max="14092" width="12.7109375" customWidth="1"/>
    <col min="14093" max="14332" width="9.140625" customWidth="1"/>
    <col min="14333" max="14333" width="24" customWidth="1"/>
    <col min="14334" max="14334" width="34.85546875" customWidth="1"/>
    <col min="14335" max="14348" width="12.7109375" customWidth="1"/>
    <col min="14349" max="14588" width="9.140625" customWidth="1"/>
    <col min="14589" max="14589" width="24" customWidth="1"/>
    <col min="14590" max="14590" width="34.85546875" customWidth="1"/>
    <col min="14591" max="14604" width="12.7109375" customWidth="1"/>
    <col min="14605" max="14844" width="9.140625" customWidth="1"/>
    <col min="14845" max="14845" width="24" customWidth="1"/>
    <col min="14846" max="14846" width="34.85546875" customWidth="1"/>
    <col min="14847" max="14860" width="12.7109375" customWidth="1"/>
    <col min="14861" max="15100" width="9.140625" customWidth="1"/>
    <col min="15101" max="15101" width="24" customWidth="1"/>
    <col min="15102" max="15102" width="34.85546875" customWidth="1"/>
    <col min="15103" max="15116" width="12.7109375" customWidth="1"/>
    <col min="15117" max="15356" width="9.140625" customWidth="1"/>
    <col min="15357" max="15357" width="24" customWidth="1"/>
    <col min="15358" max="15358" width="34.85546875" customWidth="1"/>
    <col min="15359" max="15372" width="12.7109375" customWidth="1"/>
    <col min="15373" max="15612" width="9.140625" customWidth="1"/>
    <col min="15613" max="15613" width="24" customWidth="1"/>
    <col min="15614" max="15614" width="34.85546875" customWidth="1"/>
    <col min="15615" max="15628" width="12.7109375" customWidth="1"/>
    <col min="15629" max="15868" width="9.140625" customWidth="1"/>
    <col min="15869" max="15869" width="24" customWidth="1"/>
    <col min="15870" max="15870" width="34.85546875" customWidth="1"/>
    <col min="15871" max="15884" width="12.7109375" customWidth="1"/>
    <col min="15885" max="16124" width="9.140625" customWidth="1"/>
    <col min="16125" max="16125" width="24" customWidth="1"/>
    <col min="16126" max="16126" width="34.85546875" customWidth="1"/>
    <col min="16127" max="16140" width="12.7109375" customWidth="1"/>
    <col min="16141" max="16384" width="9.140625" customWidth="1"/>
  </cols>
  <sheetData>
    <row r="1" spans="1:13" ht="11.25" customHeight="1" x14ac:dyDescent="0.25">
      <c r="A1" s="36"/>
      <c r="C1" s="37"/>
      <c r="L1" s="8"/>
    </row>
    <row r="2" spans="1:13" ht="20.25" x14ac:dyDescent="0.3">
      <c r="A2" s="38" t="s">
        <v>250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8"/>
    </row>
    <row r="3" spans="1:13" ht="20.25" x14ac:dyDescent="0.3">
      <c r="A3" s="2" t="s">
        <v>251</v>
      </c>
      <c r="B3" s="2"/>
      <c r="C3" s="2"/>
      <c r="D3" s="2"/>
      <c r="E3" s="2"/>
      <c r="F3" s="2"/>
      <c r="G3" s="2"/>
      <c r="H3" s="2"/>
      <c r="I3" s="2"/>
      <c r="J3" s="2"/>
      <c r="K3" s="2"/>
      <c r="L3" s="39"/>
      <c r="M3" s="40"/>
    </row>
    <row r="4" spans="1:13" ht="14.25" customHeight="1" x14ac:dyDescent="0.3">
      <c r="A4" s="41"/>
      <c r="B4" s="42"/>
      <c r="C4" s="43"/>
      <c r="D4" s="43"/>
      <c r="E4" s="43"/>
      <c r="F4" s="43"/>
      <c r="G4" s="43"/>
      <c r="H4" s="43"/>
      <c r="I4" s="43"/>
      <c r="J4" s="43"/>
      <c r="K4" s="43"/>
      <c r="L4" s="44"/>
      <c r="M4" s="45"/>
    </row>
    <row r="5" spans="1:13" ht="25.5" x14ac:dyDescent="0.25">
      <c r="A5" s="46" t="s">
        <v>3</v>
      </c>
      <c r="B5" s="47" t="s">
        <v>4</v>
      </c>
      <c r="C5" s="48" t="s">
        <v>252</v>
      </c>
      <c r="D5" s="48" t="s">
        <v>6</v>
      </c>
      <c r="E5" s="49" t="s">
        <v>7</v>
      </c>
      <c r="F5" s="48" t="s">
        <v>253</v>
      </c>
      <c r="G5" s="48" t="s">
        <v>254</v>
      </c>
      <c r="H5" s="50" t="s">
        <v>255</v>
      </c>
      <c r="I5" s="51" t="s">
        <v>256</v>
      </c>
      <c r="J5" s="48" t="s">
        <v>257</v>
      </c>
      <c r="K5" s="52" t="s">
        <v>258</v>
      </c>
      <c r="L5" s="8"/>
    </row>
    <row r="6" spans="1:13" ht="17.25" customHeight="1" x14ac:dyDescent="0.25">
      <c r="A6" s="53">
        <v>2</v>
      </c>
      <c r="B6" s="54" t="s">
        <v>259</v>
      </c>
      <c r="C6" s="55">
        <f>+C8+C201+C262</f>
        <v>98450678031.289993</v>
      </c>
      <c r="D6" s="55">
        <f t="shared" ref="D6:K6" si="0">+D8+D201+D262</f>
        <v>1428218660</v>
      </c>
      <c r="E6" s="55">
        <f t="shared" si="0"/>
        <v>0</v>
      </c>
      <c r="F6" s="55">
        <f t="shared" si="0"/>
        <v>0</v>
      </c>
      <c r="G6" s="55">
        <f t="shared" si="0"/>
        <v>0</v>
      </c>
      <c r="H6" s="55">
        <f t="shared" si="0"/>
        <v>99878896691.289993</v>
      </c>
      <c r="I6" s="55">
        <f t="shared" si="0"/>
        <v>43483166881.150002</v>
      </c>
      <c r="J6" s="55">
        <f t="shared" si="0"/>
        <v>56395729810.139977</v>
      </c>
      <c r="K6" s="55">
        <f t="shared" si="0"/>
        <v>12967851375.950001</v>
      </c>
    </row>
    <row r="7" spans="1:13" ht="14.25" customHeight="1" x14ac:dyDescent="0.25">
      <c r="A7" s="56"/>
      <c r="B7" s="56"/>
      <c r="C7" s="57"/>
      <c r="D7" s="57"/>
      <c r="E7" s="57"/>
      <c r="F7" s="57"/>
      <c r="G7" s="57"/>
      <c r="H7" s="57"/>
      <c r="I7" s="25"/>
      <c r="J7" s="25"/>
      <c r="K7" s="25"/>
    </row>
    <row r="8" spans="1:13" s="23" customFormat="1" x14ac:dyDescent="0.25">
      <c r="A8" s="21" t="s">
        <v>260</v>
      </c>
      <c r="B8" s="21" t="s">
        <v>261</v>
      </c>
      <c r="C8" s="22">
        <v>37867474900.269989</v>
      </c>
      <c r="D8" s="22">
        <v>0</v>
      </c>
      <c r="E8" s="22">
        <v>0</v>
      </c>
      <c r="F8" s="22">
        <v>0</v>
      </c>
      <c r="G8" s="22">
        <v>0</v>
      </c>
      <c r="H8" s="22">
        <v>37867474900.269989</v>
      </c>
      <c r="I8" s="22">
        <v>15146917019.620001</v>
      </c>
      <c r="J8" s="22">
        <v>22720557880.649986</v>
      </c>
      <c r="K8" s="22">
        <v>5939583104.7800007</v>
      </c>
    </row>
    <row r="9" spans="1:13" s="28" customFormat="1" x14ac:dyDescent="0.25">
      <c r="A9" s="26" t="s">
        <v>262</v>
      </c>
      <c r="B9" s="26" t="s">
        <v>263</v>
      </c>
      <c r="C9" s="27">
        <v>13781906888.079996</v>
      </c>
      <c r="D9" s="27">
        <v>0</v>
      </c>
      <c r="E9" s="27">
        <v>0</v>
      </c>
      <c r="F9" s="27">
        <v>0</v>
      </c>
      <c r="G9" s="27">
        <v>0</v>
      </c>
      <c r="H9" s="27">
        <v>13781906888.079996</v>
      </c>
      <c r="I9" s="27">
        <v>2136132623</v>
      </c>
      <c r="J9" s="27">
        <v>11645774265.079996</v>
      </c>
      <c r="K9" s="27">
        <v>2136132623</v>
      </c>
    </row>
    <row r="10" spans="1:13" s="28" customFormat="1" x14ac:dyDescent="0.25">
      <c r="A10" s="26" t="s">
        <v>264</v>
      </c>
      <c r="B10" s="26" t="s">
        <v>265</v>
      </c>
      <c r="C10" s="27">
        <v>8266037035.4699993</v>
      </c>
      <c r="D10" s="27">
        <v>0</v>
      </c>
      <c r="E10" s="27">
        <v>0</v>
      </c>
      <c r="F10" s="27">
        <v>0</v>
      </c>
      <c r="G10" s="27">
        <v>0</v>
      </c>
      <c r="H10" s="27">
        <v>8266037035.4699993</v>
      </c>
      <c r="I10" s="27">
        <v>1409833793</v>
      </c>
      <c r="J10" s="27">
        <v>6856203242.4699993</v>
      </c>
      <c r="K10" s="27">
        <v>1409833793</v>
      </c>
    </row>
    <row r="11" spans="1:13" s="28" customFormat="1" x14ac:dyDescent="0.25">
      <c r="A11" s="26" t="s">
        <v>266</v>
      </c>
      <c r="B11" s="26" t="s">
        <v>267</v>
      </c>
      <c r="C11" s="27">
        <v>5031909587.8699999</v>
      </c>
      <c r="D11" s="27">
        <v>0</v>
      </c>
      <c r="E11" s="27">
        <v>0</v>
      </c>
      <c r="F11" s="27">
        <v>0</v>
      </c>
      <c r="G11" s="27">
        <v>0</v>
      </c>
      <c r="H11" s="27">
        <v>5031909587.8699999</v>
      </c>
      <c r="I11" s="27">
        <v>857090817</v>
      </c>
      <c r="J11" s="27">
        <v>4174818770.8699999</v>
      </c>
      <c r="K11" s="27">
        <v>857090817</v>
      </c>
    </row>
    <row r="12" spans="1:13" s="28" customFormat="1" x14ac:dyDescent="0.25">
      <c r="A12" s="26" t="s">
        <v>268</v>
      </c>
      <c r="B12" s="26" t="s">
        <v>269</v>
      </c>
      <c r="C12" s="27">
        <v>5031909587.8699999</v>
      </c>
      <c r="D12" s="27">
        <v>0</v>
      </c>
      <c r="E12" s="27">
        <v>0</v>
      </c>
      <c r="F12" s="27">
        <v>0</v>
      </c>
      <c r="G12" s="27">
        <v>0</v>
      </c>
      <c r="H12" s="27">
        <v>5031909587.8699999</v>
      </c>
      <c r="I12" s="27">
        <v>857090817</v>
      </c>
      <c r="J12" s="27">
        <v>4174818770.8699999</v>
      </c>
      <c r="K12" s="27">
        <v>857090817</v>
      </c>
    </row>
    <row r="13" spans="1:13" x14ac:dyDescent="0.25">
      <c r="A13" s="24" t="s">
        <v>270</v>
      </c>
      <c r="B13" s="24" t="s">
        <v>271</v>
      </c>
      <c r="C13" s="25">
        <v>3441084000</v>
      </c>
      <c r="D13" s="25">
        <v>0</v>
      </c>
      <c r="E13" s="25">
        <v>0</v>
      </c>
      <c r="F13" s="25">
        <v>0</v>
      </c>
      <c r="G13" s="25">
        <v>0</v>
      </c>
      <c r="H13" s="25">
        <v>3441084000</v>
      </c>
      <c r="I13" s="25">
        <v>693842126</v>
      </c>
      <c r="J13" s="25">
        <v>2747241874</v>
      </c>
      <c r="K13" s="25">
        <v>693842126</v>
      </c>
    </row>
    <row r="14" spans="1:13" x14ac:dyDescent="0.25">
      <c r="A14" s="24" t="s">
        <v>272</v>
      </c>
      <c r="B14" s="24" t="s">
        <v>273</v>
      </c>
      <c r="C14" s="25">
        <v>281189496</v>
      </c>
      <c r="D14" s="25">
        <v>0</v>
      </c>
      <c r="E14" s="25">
        <v>0</v>
      </c>
      <c r="F14" s="25">
        <v>0</v>
      </c>
      <c r="G14" s="25">
        <v>0</v>
      </c>
      <c r="H14" s="25">
        <v>281189496</v>
      </c>
      <c r="I14" s="25">
        <v>66328587</v>
      </c>
      <c r="J14" s="25">
        <v>214860909</v>
      </c>
      <c r="K14" s="25">
        <v>66328587</v>
      </c>
    </row>
    <row r="15" spans="1:13" x14ac:dyDescent="0.25">
      <c r="A15" s="24" t="s">
        <v>274</v>
      </c>
      <c r="B15" s="24" t="s">
        <v>275</v>
      </c>
      <c r="C15" s="25">
        <v>31341000</v>
      </c>
      <c r="D15" s="25">
        <v>0</v>
      </c>
      <c r="E15" s="25">
        <v>0</v>
      </c>
      <c r="F15" s="25">
        <v>0</v>
      </c>
      <c r="G15" s="25">
        <v>0</v>
      </c>
      <c r="H15" s="25">
        <v>31341000</v>
      </c>
      <c r="I15" s="25">
        <v>7139757</v>
      </c>
      <c r="J15" s="25">
        <v>24201243</v>
      </c>
      <c r="K15" s="25">
        <v>7139757</v>
      </c>
    </row>
    <row r="16" spans="1:13" x14ac:dyDescent="0.25">
      <c r="A16" s="24" t="s">
        <v>276</v>
      </c>
      <c r="B16" s="24" t="s">
        <v>277</v>
      </c>
      <c r="C16" s="25">
        <v>63360000</v>
      </c>
      <c r="D16" s="25">
        <v>0</v>
      </c>
      <c r="E16" s="25">
        <v>0</v>
      </c>
      <c r="F16" s="25">
        <v>0</v>
      </c>
      <c r="G16" s="25">
        <v>0</v>
      </c>
      <c r="H16" s="25">
        <v>63360000</v>
      </c>
      <c r="I16" s="25">
        <v>17667725</v>
      </c>
      <c r="J16" s="25">
        <v>45692275</v>
      </c>
      <c r="K16" s="25">
        <v>17667725</v>
      </c>
    </row>
    <row r="17" spans="1:11" x14ac:dyDescent="0.25">
      <c r="A17" s="24" t="s">
        <v>278</v>
      </c>
      <c r="B17" s="24" t="s">
        <v>279</v>
      </c>
      <c r="C17" s="25">
        <v>331638000</v>
      </c>
      <c r="D17" s="25">
        <v>0</v>
      </c>
      <c r="E17" s="25">
        <v>0</v>
      </c>
      <c r="F17" s="25">
        <v>0</v>
      </c>
      <c r="G17" s="25">
        <v>0</v>
      </c>
      <c r="H17" s="25">
        <v>331638000</v>
      </c>
      <c r="I17" s="25">
        <v>0</v>
      </c>
      <c r="J17" s="25">
        <v>331638000</v>
      </c>
      <c r="K17" s="25">
        <v>0</v>
      </c>
    </row>
    <row r="18" spans="1:11" x14ac:dyDescent="0.25">
      <c r="A18" s="24" t="s">
        <v>280</v>
      </c>
      <c r="B18" s="24" t="s">
        <v>281</v>
      </c>
      <c r="C18" s="25">
        <v>107217000</v>
      </c>
      <c r="D18" s="25">
        <v>0</v>
      </c>
      <c r="E18" s="25">
        <v>0</v>
      </c>
      <c r="F18" s="25">
        <v>0</v>
      </c>
      <c r="G18" s="25">
        <v>0</v>
      </c>
      <c r="H18" s="25">
        <v>107217000</v>
      </c>
      <c r="I18" s="25">
        <v>20303550</v>
      </c>
      <c r="J18" s="25">
        <v>86913450</v>
      </c>
      <c r="K18" s="25">
        <v>20303550</v>
      </c>
    </row>
    <row r="19" spans="1:11" s="28" customFormat="1" x14ac:dyDescent="0.25">
      <c r="A19" s="26" t="s">
        <v>282</v>
      </c>
      <c r="B19" s="26" t="s">
        <v>283</v>
      </c>
      <c r="C19" s="27">
        <v>776080091.87</v>
      </c>
      <c r="D19" s="27">
        <v>0</v>
      </c>
      <c r="E19" s="27">
        <v>0</v>
      </c>
      <c r="F19" s="27">
        <v>0</v>
      </c>
      <c r="G19" s="27">
        <v>0</v>
      </c>
      <c r="H19" s="27">
        <v>776080091.87</v>
      </c>
      <c r="I19" s="27">
        <v>51809072</v>
      </c>
      <c r="J19" s="27">
        <v>724271019.87</v>
      </c>
      <c r="K19" s="27">
        <v>51809072</v>
      </c>
    </row>
    <row r="20" spans="1:11" x14ac:dyDescent="0.25">
      <c r="A20" s="24" t="s">
        <v>284</v>
      </c>
      <c r="B20" s="24" t="s">
        <v>285</v>
      </c>
      <c r="C20" s="25">
        <v>331220000</v>
      </c>
      <c r="D20" s="25">
        <v>0</v>
      </c>
      <c r="E20" s="25">
        <v>0</v>
      </c>
      <c r="F20" s="25">
        <v>0</v>
      </c>
      <c r="G20" s="25">
        <v>0</v>
      </c>
      <c r="H20" s="25">
        <v>331220000</v>
      </c>
      <c r="I20" s="25">
        <v>0</v>
      </c>
      <c r="J20" s="25">
        <v>331220000</v>
      </c>
      <c r="K20" s="25">
        <v>0</v>
      </c>
    </row>
    <row r="21" spans="1:11" x14ac:dyDescent="0.25">
      <c r="A21" s="24" t="s">
        <v>286</v>
      </c>
      <c r="B21" s="24" t="s">
        <v>287</v>
      </c>
      <c r="C21" s="25">
        <v>268609000</v>
      </c>
      <c r="D21" s="25">
        <v>0</v>
      </c>
      <c r="E21" s="25">
        <v>0</v>
      </c>
      <c r="F21" s="25">
        <v>0</v>
      </c>
      <c r="G21" s="25">
        <v>0</v>
      </c>
      <c r="H21" s="25">
        <v>268609000</v>
      </c>
      <c r="I21" s="25">
        <v>2248316</v>
      </c>
      <c r="J21" s="25">
        <v>266360684</v>
      </c>
      <c r="K21" s="25">
        <v>2248316</v>
      </c>
    </row>
    <row r="22" spans="1:11" x14ac:dyDescent="0.25">
      <c r="A22" s="24" t="s">
        <v>288</v>
      </c>
      <c r="B22" s="24" t="s">
        <v>289</v>
      </c>
      <c r="C22" s="25">
        <v>176251091.87</v>
      </c>
      <c r="D22" s="25">
        <v>0</v>
      </c>
      <c r="E22" s="25">
        <v>0</v>
      </c>
      <c r="F22" s="25">
        <v>0</v>
      </c>
      <c r="G22" s="25">
        <v>0</v>
      </c>
      <c r="H22" s="25">
        <v>176251091.87</v>
      </c>
      <c r="I22" s="25">
        <v>49560756</v>
      </c>
      <c r="J22" s="25">
        <v>126690335.87</v>
      </c>
      <c r="K22" s="25">
        <v>49560756</v>
      </c>
    </row>
    <row r="23" spans="1:11" s="28" customFormat="1" x14ac:dyDescent="0.25">
      <c r="A23" s="26" t="s">
        <v>290</v>
      </c>
      <c r="B23" s="26" t="s">
        <v>291</v>
      </c>
      <c r="C23" s="27">
        <v>2414843291.8699999</v>
      </c>
      <c r="D23" s="27">
        <v>0</v>
      </c>
      <c r="E23" s="27">
        <v>0</v>
      </c>
      <c r="F23" s="27">
        <v>0</v>
      </c>
      <c r="G23" s="27">
        <v>0</v>
      </c>
      <c r="H23" s="27">
        <v>2414843291.8699999</v>
      </c>
      <c r="I23" s="27">
        <v>486043831</v>
      </c>
      <c r="J23" s="27">
        <v>1928799460.8699999</v>
      </c>
      <c r="K23" s="27">
        <v>486043831</v>
      </c>
    </row>
    <row r="24" spans="1:11" x14ac:dyDescent="0.25">
      <c r="A24" s="24" t="s">
        <v>292</v>
      </c>
      <c r="B24" s="24" t="s">
        <v>293</v>
      </c>
      <c r="C24" s="25">
        <v>424294000</v>
      </c>
      <c r="D24" s="25">
        <v>0</v>
      </c>
      <c r="E24" s="25">
        <v>0</v>
      </c>
      <c r="F24" s="25">
        <v>0</v>
      </c>
      <c r="G24" s="25">
        <v>0</v>
      </c>
      <c r="H24" s="25">
        <v>424294000</v>
      </c>
      <c r="I24" s="25">
        <v>60729900</v>
      </c>
      <c r="J24" s="25">
        <v>363564100</v>
      </c>
      <c r="K24" s="25">
        <v>60729900</v>
      </c>
    </row>
    <row r="25" spans="1:11" x14ac:dyDescent="0.25">
      <c r="A25" s="24" t="s">
        <v>294</v>
      </c>
      <c r="B25" s="24" t="s">
        <v>295</v>
      </c>
      <c r="C25" s="25">
        <v>638386000</v>
      </c>
      <c r="D25" s="25">
        <v>0</v>
      </c>
      <c r="E25" s="25">
        <v>0</v>
      </c>
      <c r="F25" s="25">
        <v>0</v>
      </c>
      <c r="G25" s="25">
        <v>0</v>
      </c>
      <c r="H25" s="25">
        <v>638386000</v>
      </c>
      <c r="I25" s="25">
        <v>4478700</v>
      </c>
      <c r="J25" s="25">
        <v>633907300</v>
      </c>
      <c r="K25" s="25">
        <v>4478700</v>
      </c>
    </row>
    <row r="26" spans="1:11" x14ac:dyDescent="0.25">
      <c r="A26" s="24" t="s">
        <v>296</v>
      </c>
      <c r="B26" s="24" t="s">
        <v>297</v>
      </c>
      <c r="C26" s="25">
        <v>384382000</v>
      </c>
      <c r="D26" s="25">
        <v>0</v>
      </c>
      <c r="E26" s="25">
        <v>0</v>
      </c>
      <c r="F26" s="25">
        <v>0</v>
      </c>
      <c r="G26" s="25">
        <v>0</v>
      </c>
      <c r="H26" s="25">
        <v>384382000</v>
      </c>
      <c r="I26" s="25">
        <v>0</v>
      </c>
      <c r="J26" s="25">
        <v>384382000</v>
      </c>
      <c r="K26" s="25">
        <v>0</v>
      </c>
    </row>
    <row r="27" spans="1:11" x14ac:dyDescent="0.25">
      <c r="A27" s="24" t="s">
        <v>298</v>
      </c>
      <c r="B27" s="24" t="s">
        <v>299</v>
      </c>
      <c r="C27" s="25">
        <v>388944745.19999999</v>
      </c>
      <c r="D27" s="25">
        <v>0</v>
      </c>
      <c r="E27" s="25">
        <v>0</v>
      </c>
      <c r="F27" s="25">
        <v>0</v>
      </c>
      <c r="G27" s="25">
        <v>0</v>
      </c>
      <c r="H27" s="25">
        <v>388944745.19999999</v>
      </c>
      <c r="I27" s="25">
        <v>327246731</v>
      </c>
      <c r="J27" s="25">
        <v>61698014.199999988</v>
      </c>
      <c r="K27" s="25">
        <v>327246731</v>
      </c>
    </row>
    <row r="28" spans="1:11" x14ac:dyDescent="0.25">
      <c r="A28" s="24" t="s">
        <v>300</v>
      </c>
      <c r="B28" s="24" t="s">
        <v>301</v>
      </c>
      <c r="C28" s="25">
        <v>183743000</v>
      </c>
      <c r="D28" s="25">
        <v>0</v>
      </c>
      <c r="E28" s="25">
        <v>0</v>
      </c>
      <c r="F28" s="25">
        <v>0</v>
      </c>
      <c r="G28" s="25">
        <v>0</v>
      </c>
      <c r="H28" s="25">
        <v>183743000</v>
      </c>
      <c r="I28" s="25">
        <v>21345600</v>
      </c>
      <c r="J28" s="25">
        <v>162397400</v>
      </c>
      <c r="K28" s="25">
        <v>21345600</v>
      </c>
    </row>
    <row r="29" spans="1:11" x14ac:dyDescent="0.25">
      <c r="A29" s="24" t="s">
        <v>302</v>
      </c>
      <c r="B29" s="24" t="s">
        <v>303</v>
      </c>
      <c r="C29" s="25">
        <v>86132000</v>
      </c>
      <c r="D29" s="25">
        <v>0</v>
      </c>
      <c r="E29" s="25">
        <v>0</v>
      </c>
      <c r="F29" s="25">
        <v>0</v>
      </c>
      <c r="G29" s="25">
        <v>0</v>
      </c>
      <c r="H29" s="25">
        <v>86132000</v>
      </c>
      <c r="I29" s="25">
        <v>10411100</v>
      </c>
      <c r="J29" s="25">
        <v>75720900</v>
      </c>
      <c r="K29" s="25">
        <v>10411100</v>
      </c>
    </row>
    <row r="30" spans="1:11" x14ac:dyDescent="0.25">
      <c r="A30" s="24" t="s">
        <v>304</v>
      </c>
      <c r="B30" s="24" t="s">
        <v>305</v>
      </c>
      <c r="C30" s="25">
        <v>137808000</v>
      </c>
      <c r="D30" s="25">
        <v>0</v>
      </c>
      <c r="E30" s="25">
        <v>0</v>
      </c>
      <c r="F30" s="25">
        <v>0</v>
      </c>
      <c r="G30" s="25">
        <v>0</v>
      </c>
      <c r="H30" s="25">
        <v>137808000</v>
      </c>
      <c r="I30" s="25">
        <v>899600</v>
      </c>
      <c r="J30" s="25">
        <v>136908400</v>
      </c>
      <c r="K30" s="25">
        <v>899600</v>
      </c>
    </row>
    <row r="31" spans="1:11" x14ac:dyDescent="0.25">
      <c r="A31" s="24" t="s">
        <v>306</v>
      </c>
      <c r="B31" s="24" t="s">
        <v>307</v>
      </c>
      <c r="C31" s="25">
        <v>91872000</v>
      </c>
      <c r="D31" s="25">
        <v>0</v>
      </c>
      <c r="E31" s="25">
        <v>0</v>
      </c>
      <c r="F31" s="25">
        <v>0</v>
      </c>
      <c r="G31" s="25">
        <v>0</v>
      </c>
      <c r="H31" s="25">
        <v>91872000</v>
      </c>
      <c r="I31" s="25">
        <v>599800</v>
      </c>
      <c r="J31" s="25">
        <v>91272200</v>
      </c>
      <c r="K31" s="25">
        <v>599800</v>
      </c>
    </row>
    <row r="32" spans="1:11" x14ac:dyDescent="0.25">
      <c r="A32" s="24" t="s">
        <v>308</v>
      </c>
      <c r="B32" s="24" t="s">
        <v>309</v>
      </c>
      <c r="C32" s="25">
        <v>40690466.670000002</v>
      </c>
      <c r="D32" s="25">
        <v>0</v>
      </c>
      <c r="E32" s="25">
        <v>0</v>
      </c>
      <c r="F32" s="25">
        <v>0</v>
      </c>
      <c r="G32" s="25">
        <v>0</v>
      </c>
      <c r="H32" s="25">
        <v>40690466.670000002</v>
      </c>
      <c r="I32" s="25">
        <v>31157500</v>
      </c>
      <c r="J32" s="25">
        <v>9532966.6700000018</v>
      </c>
      <c r="K32" s="25">
        <v>31157500</v>
      </c>
    </row>
    <row r="33" spans="1:11" x14ac:dyDescent="0.25">
      <c r="A33" s="24" t="s">
        <v>310</v>
      </c>
      <c r="B33" s="24" t="s">
        <v>311</v>
      </c>
      <c r="C33" s="25">
        <v>1898160</v>
      </c>
      <c r="D33" s="25">
        <v>0</v>
      </c>
      <c r="E33" s="25">
        <v>0</v>
      </c>
      <c r="F33" s="25">
        <v>0</v>
      </c>
      <c r="G33" s="25">
        <v>0</v>
      </c>
      <c r="H33" s="25">
        <v>1898160</v>
      </c>
      <c r="I33" s="25">
        <v>1388200</v>
      </c>
      <c r="J33" s="25">
        <v>509960</v>
      </c>
      <c r="K33" s="25">
        <v>1388200</v>
      </c>
    </row>
    <row r="34" spans="1:11" x14ac:dyDescent="0.25">
      <c r="A34" s="24" t="s">
        <v>312</v>
      </c>
      <c r="B34" s="24" t="s">
        <v>313</v>
      </c>
      <c r="C34" s="25">
        <v>28664973.329999998</v>
      </c>
      <c r="D34" s="25">
        <v>0</v>
      </c>
      <c r="E34" s="25">
        <v>0</v>
      </c>
      <c r="F34" s="25">
        <v>0</v>
      </c>
      <c r="G34" s="25">
        <v>0</v>
      </c>
      <c r="H34" s="25">
        <v>28664973.329999998</v>
      </c>
      <c r="I34" s="25">
        <v>21307300</v>
      </c>
      <c r="J34" s="25">
        <v>7357673.3299999982</v>
      </c>
      <c r="K34" s="25">
        <v>21307300</v>
      </c>
    </row>
    <row r="35" spans="1:11" x14ac:dyDescent="0.25">
      <c r="A35" s="24" t="s">
        <v>314</v>
      </c>
      <c r="B35" s="24" t="s">
        <v>315</v>
      </c>
      <c r="C35" s="25">
        <v>5804186.6699999999</v>
      </c>
      <c r="D35" s="25">
        <v>0</v>
      </c>
      <c r="E35" s="25">
        <v>0</v>
      </c>
      <c r="F35" s="25">
        <v>0</v>
      </c>
      <c r="G35" s="25">
        <v>0</v>
      </c>
      <c r="H35" s="25">
        <v>5804186.6699999999</v>
      </c>
      <c r="I35" s="25">
        <v>4857900</v>
      </c>
      <c r="J35" s="25">
        <v>946286.66999999993</v>
      </c>
      <c r="K35" s="25">
        <v>4857900</v>
      </c>
    </row>
    <row r="36" spans="1:11" x14ac:dyDescent="0.25">
      <c r="A36" s="24" t="s">
        <v>316</v>
      </c>
      <c r="B36" s="24" t="s">
        <v>317</v>
      </c>
      <c r="C36" s="25">
        <v>1334226.67</v>
      </c>
      <c r="D36" s="25">
        <v>0</v>
      </c>
      <c r="E36" s="25">
        <v>0</v>
      </c>
      <c r="F36" s="25">
        <v>0</v>
      </c>
      <c r="G36" s="25">
        <v>0</v>
      </c>
      <c r="H36" s="25">
        <v>1334226.67</v>
      </c>
      <c r="I36" s="25">
        <v>972900</v>
      </c>
      <c r="J36" s="25">
        <v>361326.66999999993</v>
      </c>
      <c r="K36" s="25">
        <v>972900</v>
      </c>
    </row>
    <row r="37" spans="1:11" x14ac:dyDescent="0.25">
      <c r="A37" s="24" t="s">
        <v>318</v>
      </c>
      <c r="B37" s="24" t="s">
        <v>319</v>
      </c>
      <c r="C37" s="25">
        <v>889533.33</v>
      </c>
      <c r="D37" s="25">
        <v>0</v>
      </c>
      <c r="E37" s="25">
        <v>0</v>
      </c>
      <c r="F37" s="25">
        <v>0</v>
      </c>
      <c r="G37" s="25">
        <v>0</v>
      </c>
      <c r="H37" s="25">
        <v>889533.33</v>
      </c>
      <c r="I37" s="25">
        <v>648600</v>
      </c>
      <c r="J37" s="25">
        <v>240933.32999999996</v>
      </c>
      <c r="K37" s="25">
        <v>648600</v>
      </c>
    </row>
    <row r="38" spans="1:11" s="28" customFormat="1" x14ac:dyDescent="0.25">
      <c r="A38" s="26" t="s">
        <v>320</v>
      </c>
      <c r="B38" s="26" t="s">
        <v>321</v>
      </c>
      <c r="C38" s="27">
        <v>819284155.73000002</v>
      </c>
      <c r="D38" s="27">
        <v>0</v>
      </c>
      <c r="E38" s="27">
        <v>0</v>
      </c>
      <c r="F38" s="27">
        <v>0</v>
      </c>
      <c r="G38" s="27">
        <v>0</v>
      </c>
      <c r="H38" s="27">
        <v>819284155.73000002</v>
      </c>
      <c r="I38" s="27">
        <v>66699145</v>
      </c>
      <c r="J38" s="27">
        <v>752585010.73000002</v>
      </c>
      <c r="K38" s="27">
        <v>66699145</v>
      </c>
    </row>
    <row r="39" spans="1:11" s="28" customFormat="1" x14ac:dyDescent="0.25">
      <c r="A39" s="26" t="s">
        <v>322</v>
      </c>
      <c r="B39" s="26" t="s">
        <v>283</v>
      </c>
      <c r="C39" s="27">
        <v>534888795.73000002</v>
      </c>
      <c r="D39" s="27">
        <v>0</v>
      </c>
      <c r="E39" s="27">
        <v>0</v>
      </c>
      <c r="F39" s="27">
        <v>0</v>
      </c>
      <c r="G39" s="27">
        <v>0</v>
      </c>
      <c r="H39" s="27">
        <v>534888795.73000002</v>
      </c>
      <c r="I39" s="27">
        <v>54859538</v>
      </c>
      <c r="J39" s="27">
        <v>480029257.73000002</v>
      </c>
      <c r="K39" s="27">
        <v>54859538</v>
      </c>
    </row>
    <row r="40" spans="1:11" x14ac:dyDescent="0.25">
      <c r="A40" s="24" t="s">
        <v>323</v>
      </c>
      <c r="B40" s="24" t="s">
        <v>324</v>
      </c>
      <c r="C40" s="25">
        <v>268609000</v>
      </c>
      <c r="D40" s="25">
        <v>0</v>
      </c>
      <c r="E40" s="25">
        <v>0</v>
      </c>
      <c r="F40" s="25">
        <v>0</v>
      </c>
      <c r="G40" s="25">
        <v>0</v>
      </c>
      <c r="H40" s="25">
        <v>268609000</v>
      </c>
      <c r="I40" s="25">
        <v>2248316</v>
      </c>
      <c r="J40" s="25">
        <v>266360684</v>
      </c>
      <c r="K40" s="25">
        <v>2248316</v>
      </c>
    </row>
    <row r="41" spans="1:11" x14ac:dyDescent="0.25">
      <c r="A41" s="24" t="s">
        <v>325</v>
      </c>
      <c r="B41" s="24" t="s">
        <v>326</v>
      </c>
      <c r="C41" s="25">
        <v>112858295.73</v>
      </c>
      <c r="D41" s="25">
        <v>0</v>
      </c>
      <c r="E41" s="25">
        <v>0</v>
      </c>
      <c r="F41" s="25">
        <v>0</v>
      </c>
      <c r="G41" s="25">
        <v>0</v>
      </c>
      <c r="H41" s="25">
        <v>112858295.73</v>
      </c>
      <c r="I41" s="25">
        <v>49560756</v>
      </c>
      <c r="J41" s="25">
        <v>63297539.730000004</v>
      </c>
      <c r="K41" s="25">
        <v>49560756</v>
      </c>
    </row>
    <row r="42" spans="1:11" x14ac:dyDescent="0.25">
      <c r="A42" s="24" t="s">
        <v>327</v>
      </c>
      <c r="B42" s="24" t="s">
        <v>328</v>
      </c>
      <c r="C42" s="25">
        <v>134304500</v>
      </c>
      <c r="D42" s="25">
        <v>0</v>
      </c>
      <c r="E42" s="25">
        <v>0</v>
      </c>
      <c r="F42" s="25">
        <v>0</v>
      </c>
      <c r="G42" s="25">
        <v>0</v>
      </c>
      <c r="H42" s="25">
        <v>134304500</v>
      </c>
      <c r="I42" s="25">
        <v>0</v>
      </c>
      <c r="J42" s="25">
        <v>134304500</v>
      </c>
      <c r="K42" s="25">
        <v>0</v>
      </c>
    </row>
    <row r="43" spans="1:11" x14ac:dyDescent="0.25">
      <c r="A43" s="24" t="s">
        <v>329</v>
      </c>
      <c r="B43" s="24" t="s">
        <v>330</v>
      </c>
      <c r="C43" s="25">
        <v>19117000</v>
      </c>
      <c r="D43" s="25">
        <v>0</v>
      </c>
      <c r="E43" s="25">
        <v>0</v>
      </c>
      <c r="F43" s="25">
        <v>0</v>
      </c>
      <c r="G43" s="25">
        <v>0</v>
      </c>
      <c r="H43" s="25">
        <v>19117000</v>
      </c>
      <c r="I43" s="25">
        <v>3050466</v>
      </c>
      <c r="J43" s="25">
        <v>16066534</v>
      </c>
      <c r="K43" s="25">
        <v>3050466</v>
      </c>
    </row>
    <row r="44" spans="1:11" x14ac:dyDescent="0.25">
      <c r="A44" s="24" t="s">
        <v>331</v>
      </c>
      <c r="B44" s="24" t="s">
        <v>332</v>
      </c>
      <c r="C44" s="25">
        <v>83155000</v>
      </c>
      <c r="D44" s="25">
        <v>0</v>
      </c>
      <c r="E44" s="25">
        <v>0</v>
      </c>
      <c r="F44" s="25">
        <v>0</v>
      </c>
      <c r="G44" s="25">
        <v>0</v>
      </c>
      <c r="H44" s="25">
        <v>83155000</v>
      </c>
      <c r="I44" s="25">
        <v>3960533</v>
      </c>
      <c r="J44" s="25">
        <v>79194467</v>
      </c>
      <c r="K44" s="25">
        <v>3960533</v>
      </c>
    </row>
    <row r="45" spans="1:11" x14ac:dyDescent="0.25">
      <c r="A45" s="24" t="s">
        <v>333</v>
      </c>
      <c r="B45" s="24" t="s">
        <v>334</v>
      </c>
      <c r="C45" s="25">
        <v>27155000</v>
      </c>
      <c r="D45" s="25">
        <v>0</v>
      </c>
      <c r="E45" s="25">
        <v>0</v>
      </c>
      <c r="F45" s="25">
        <v>0</v>
      </c>
      <c r="G45" s="25">
        <v>0</v>
      </c>
      <c r="H45" s="25">
        <v>27155000</v>
      </c>
      <c r="I45" s="25">
        <v>3960533</v>
      </c>
      <c r="J45" s="25">
        <v>23194467</v>
      </c>
      <c r="K45" s="25">
        <v>3960533</v>
      </c>
    </row>
    <row r="46" spans="1:11" x14ac:dyDescent="0.25">
      <c r="A46" s="24" t="s">
        <v>335</v>
      </c>
      <c r="B46" s="24" t="s">
        <v>336</v>
      </c>
      <c r="C46" s="25">
        <v>40000000</v>
      </c>
      <c r="D46" s="25">
        <v>0</v>
      </c>
      <c r="E46" s="25">
        <v>0</v>
      </c>
      <c r="F46" s="25">
        <v>0</v>
      </c>
      <c r="G46" s="25">
        <v>0</v>
      </c>
      <c r="H46" s="25">
        <v>40000000</v>
      </c>
      <c r="I46" s="25">
        <v>0</v>
      </c>
      <c r="J46" s="25">
        <v>40000000</v>
      </c>
      <c r="K46" s="25">
        <v>0</v>
      </c>
    </row>
    <row r="47" spans="1:11" x14ac:dyDescent="0.25">
      <c r="A47" s="24" t="s">
        <v>337</v>
      </c>
      <c r="B47" s="24" t="s">
        <v>338</v>
      </c>
      <c r="C47" s="25">
        <v>16000000</v>
      </c>
      <c r="D47" s="25">
        <v>0</v>
      </c>
      <c r="E47" s="25">
        <v>0</v>
      </c>
      <c r="F47" s="25">
        <v>0</v>
      </c>
      <c r="G47" s="25">
        <v>0</v>
      </c>
      <c r="H47" s="25">
        <v>16000000</v>
      </c>
      <c r="I47" s="25">
        <v>0</v>
      </c>
      <c r="J47" s="25">
        <v>16000000</v>
      </c>
      <c r="K47" s="25">
        <v>0</v>
      </c>
    </row>
    <row r="48" spans="1:11" x14ac:dyDescent="0.25">
      <c r="A48" s="24" t="s">
        <v>339</v>
      </c>
      <c r="B48" s="24" t="s">
        <v>340</v>
      </c>
      <c r="C48" s="25">
        <v>16740360</v>
      </c>
      <c r="D48" s="25">
        <v>0</v>
      </c>
      <c r="E48" s="25">
        <v>0</v>
      </c>
      <c r="F48" s="25">
        <v>0</v>
      </c>
      <c r="G48" s="25">
        <v>0</v>
      </c>
      <c r="H48" s="25">
        <v>16740360</v>
      </c>
      <c r="I48" s="25">
        <v>7879074</v>
      </c>
      <c r="J48" s="25">
        <v>8861286</v>
      </c>
      <c r="K48" s="25">
        <v>7879074</v>
      </c>
    </row>
    <row r="49" spans="1:11" x14ac:dyDescent="0.25">
      <c r="A49" s="24" t="s">
        <v>341</v>
      </c>
      <c r="B49" s="24" t="s">
        <v>342</v>
      </c>
      <c r="C49" s="25">
        <v>16740360</v>
      </c>
      <c r="D49" s="25">
        <v>0</v>
      </c>
      <c r="E49" s="25">
        <v>0</v>
      </c>
      <c r="F49" s="25">
        <v>0</v>
      </c>
      <c r="G49" s="25">
        <v>0</v>
      </c>
      <c r="H49" s="25">
        <v>16740360</v>
      </c>
      <c r="I49" s="25">
        <v>7879074</v>
      </c>
      <c r="J49" s="25">
        <v>8861286</v>
      </c>
      <c r="K49" s="25">
        <v>7879074</v>
      </c>
    </row>
    <row r="50" spans="1:11" x14ac:dyDescent="0.25">
      <c r="A50" s="24" t="s">
        <v>343</v>
      </c>
      <c r="B50" s="24" t="s">
        <v>344</v>
      </c>
      <c r="C50" s="25">
        <v>30000000</v>
      </c>
      <c r="D50" s="25">
        <v>0</v>
      </c>
      <c r="E50" s="25">
        <v>0</v>
      </c>
      <c r="F50" s="25">
        <v>0</v>
      </c>
      <c r="G50" s="25">
        <v>0</v>
      </c>
      <c r="H50" s="25">
        <v>30000000</v>
      </c>
      <c r="I50" s="25">
        <v>0</v>
      </c>
      <c r="J50" s="25">
        <v>30000000</v>
      </c>
      <c r="K50" s="25">
        <v>0</v>
      </c>
    </row>
    <row r="51" spans="1:11" x14ac:dyDescent="0.25">
      <c r="A51" s="24" t="s">
        <v>345</v>
      </c>
      <c r="B51" s="24" t="s">
        <v>346</v>
      </c>
      <c r="C51" s="25">
        <v>27000000</v>
      </c>
      <c r="D51" s="25">
        <v>0</v>
      </c>
      <c r="E51" s="25">
        <v>0</v>
      </c>
      <c r="F51" s="25">
        <v>0</v>
      </c>
      <c r="G51" s="25">
        <v>0</v>
      </c>
      <c r="H51" s="25">
        <v>27000000</v>
      </c>
      <c r="I51" s="25">
        <v>0</v>
      </c>
      <c r="J51" s="25">
        <v>27000000</v>
      </c>
      <c r="K51" s="25">
        <v>0</v>
      </c>
    </row>
    <row r="52" spans="1:11" x14ac:dyDescent="0.25">
      <c r="A52" s="24" t="s">
        <v>347</v>
      </c>
      <c r="B52" s="24" t="s">
        <v>348</v>
      </c>
      <c r="C52" s="25">
        <v>127500000</v>
      </c>
      <c r="D52" s="25">
        <v>0</v>
      </c>
      <c r="E52" s="25">
        <v>0</v>
      </c>
      <c r="F52" s="25">
        <v>0</v>
      </c>
      <c r="G52" s="25">
        <v>0</v>
      </c>
      <c r="H52" s="25">
        <v>127500000</v>
      </c>
      <c r="I52" s="25">
        <v>0</v>
      </c>
      <c r="J52" s="25">
        <v>127500000</v>
      </c>
      <c r="K52" s="25">
        <v>0</v>
      </c>
    </row>
    <row r="53" spans="1:11" s="28" customFormat="1" x14ac:dyDescent="0.25">
      <c r="A53" s="26" t="s">
        <v>349</v>
      </c>
      <c r="B53" s="26" t="s">
        <v>350</v>
      </c>
      <c r="C53" s="27">
        <v>5515869852.6100006</v>
      </c>
      <c r="D53" s="27">
        <v>0</v>
      </c>
      <c r="E53" s="27">
        <v>0</v>
      </c>
      <c r="F53" s="27">
        <v>0</v>
      </c>
      <c r="G53" s="27">
        <v>0</v>
      </c>
      <c r="H53" s="27">
        <v>5515869852.6100006</v>
      </c>
      <c r="I53" s="27">
        <v>726298830</v>
      </c>
      <c r="J53" s="27">
        <v>4789571022.6100006</v>
      </c>
      <c r="K53" s="27">
        <v>726298830</v>
      </c>
    </row>
    <row r="54" spans="1:11" s="28" customFormat="1" x14ac:dyDescent="0.25">
      <c r="A54" s="26" t="s">
        <v>351</v>
      </c>
      <c r="B54" s="26" t="s">
        <v>267</v>
      </c>
      <c r="C54" s="27">
        <v>4370841655.75</v>
      </c>
      <c r="D54" s="27">
        <v>0</v>
      </c>
      <c r="E54" s="27">
        <v>0</v>
      </c>
      <c r="F54" s="27">
        <v>0</v>
      </c>
      <c r="G54" s="27">
        <v>0</v>
      </c>
      <c r="H54" s="27">
        <v>4370841655.75</v>
      </c>
      <c r="I54" s="27">
        <v>614909080</v>
      </c>
      <c r="J54" s="27">
        <v>3755932575.75</v>
      </c>
      <c r="K54" s="27">
        <v>614909080</v>
      </c>
    </row>
    <row r="55" spans="1:11" s="28" customFormat="1" x14ac:dyDescent="0.25">
      <c r="A55" s="26" t="s">
        <v>352</v>
      </c>
      <c r="B55" s="26" t="s">
        <v>269</v>
      </c>
      <c r="C55" s="27">
        <v>4370841655.75</v>
      </c>
      <c r="D55" s="27">
        <v>0</v>
      </c>
      <c r="E55" s="27">
        <v>0</v>
      </c>
      <c r="F55" s="27">
        <v>0</v>
      </c>
      <c r="G55" s="27">
        <v>0</v>
      </c>
      <c r="H55" s="27">
        <v>4370841655.75</v>
      </c>
      <c r="I55" s="27">
        <v>614909080</v>
      </c>
      <c r="J55" s="27">
        <v>3755932575.75</v>
      </c>
      <c r="K55" s="27">
        <v>614909080</v>
      </c>
    </row>
    <row r="56" spans="1:11" x14ac:dyDescent="0.25">
      <c r="A56" s="24" t="s">
        <v>353</v>
      </c>
      <c r="B56" s="24" t="s">
        <v>271</v>
      </c>
      <c r="C56" s="25">
        <v>3261131689.1999998</v>
      </c>
      <c r="D56" s="25">
        <v>0</v>
      </c>
      <c r="E56" s="25">
        <v>0</v>
      </c>
      <c r="F56" s="25">
        <v>0</v>
      </c>
      <c r="G56" s="25">
        <v>0</v>
      </c>
      <c r="H56" s="25">
        <v>3261131689.1999998</v>
      </c>
      <c r="I56" s="25">
        <v>491463965</v>
      </c>
      <c r="J56" s="25">
        <v>2769667724.1999998</v>
      </c>
      <c r="K56" s="25">
        <v>491463965</v>
      </c>
    </row>
    <row r="57" spans="1:11" x14ac:dyDescent="0.25">
      <c r="A57" s="24" t="s">
        <v>354</v>
      </c>
      <c r="B57" s="24" t="s">
        <v>273</v>
      </c>
      <c r="C57" s="25">
        <v>384000000</v>
      </c>
      <c r="D57" s="25">
        <v>0</v>
      </c>
      <c r="E57" s="25">
        <v>0</v>
      </c>
      <c r="F57" s="25">
        <v>0</v>
      </c>
      <c r="G57" s="25">
        <v>0</v>
      </c>
      <c r="H57" s="25">
        <v>384000000</v>
      </c>
      <c r="I57" s="25">
        <v>56235707</v>
      </c>
      <c r="J57" s="25">
        <v>327764293</v>
      </c>
      <c r="K57" s="25">
        <v>56235707</v>
      </c>
    </row>
    <row r="58" spans="1:11" x14ac:dyDescent="0.25">
      <c r="A58" s="24" t="s">
        <v>355</v>
      </c>
      <c r="B58" s="24" t="s">
        <v>275</v>
      </c>
      <c r="C58" s="25">
        <v>105880932</v>
      </c>
      <c r="D58" s="25">
        <v>0</v>
      </c>
      <c r="E58" s="25">
        <v>0</v>
      </c>
      <c r="F58" s="25">
        <v>0</v>
      </c>
      <c r="G58" s="25">
        <v>0</v>
      </c>
      <c r="H58" s="25">
        <v>105880932</v>
      </c>
      <c r="I58" s="25">
        <v>17464165</v>
      </c>
      <c r="J58" s="25">
        <v>88416767</v>
      </c>
      <c r="K58" s="25">
        <v>17464165</v>
      </c>
    </row>
    <row r="59" spans="1:11" x14ac:dyDescent="0.25">
      <c r="A59" s="24" t="s">
        <v>356</v>
      </c>
      <c r="B59" s="24" t="s">
        <v>277</v>
      </c>
      <c r="C59" s="25">
        <v>213840000</v>
      </c>
      <c r="D59" s="25">
        <v>0</v>
      </c>
      <c r="E59" s="25">
        <v>0</v>
      </c>
      <c r="F59" s="25">
        <v>0</v>
      </c>
      <c r="G59" s="25">
        <v>0</v>
      </c>
      <c r="H59" s="25">
        <v>213840000</v>
      </c>
      <c r="I59" s="25">
        <v>46523748</v>
      </c>
      <c r="J59" s="25">
        <v>167316252</v>
      </c>
      <c r="K59" s="25">
        <v>46523748</v>
      </c>
    </row>
    <row r="60" spans="1:11" x14ac:dyDescent="0.25">
      <c r="A60" s="24" t="s">
        <v>357</v>
      </c>
      <c r="B60" s="24" t="s">
        <v>279</v>
      </c>
      <c r="C60" s="25">
        <v>123429421</v>
      </c>
      <c r="D60" s="25">
        <v>0</v>
      </c>
      <c r="E60" s="25">
        <v>0</v>
      </c>
      <c r="F60" s="25">
        <v>0</v>
      </c>
      <c r="G60" s="25">
        <v>0</v>
      </c>
      <c r="H60" s="25">
        <v>123429421</v>
      </c>
      <c r="I60" s="25">
        <v>2056215</v>
      </c>
      <c r="J60" s="25">
        <v>121373206</v>
      </c>
      <c r="K60" s="25">
        <v>2056215</v>
      </c>
    </row>
    <row r="61" spans="1:11" s="28" customFormat="1" x14ac:dyDescent="0.25">
      <c r="A61" s="26" t="s">
        <v>358</v>
      </c>
      <c r="B61" s="26" t="s">
        <v>283</v>
      </c>
      <c r="C61" s="27">
        <v>282559613.55000001</v>
      </c>
      <c r="D61" s="27">
        <v>0</v>
      </c>
      <c r="E61" s="27">
        <v>0</v>
      </c>
      <c r="F61" s="27">
        <v>0</v>
      </c>
      <c r="G61" s="27">
        <v>0</v>
      </c>
      <c r="H61" s="27">
        <v>282559613.55000001</v>
      </c>
      <c r="I61" s="27">
        <v>1165280</v>
      </c>
      <c r="J61" s="27">
        <v>281394333.55000001</v>
      </c>
      <c r="K61" s="27">
        <v>1165280</v>
      </c>
    </row>
    <row r="62" spans="1:11" x14ac:dyDescent="0.25">
      <c r="A62" s="24" t="s">
        <v>359</v>
      </c>
      <c r="B62" s="24" t="s">
        <v>285</v>
      </c>
      <c r="C62" s="25">
        <v>123429421</v>
      </c>
      <c r="D62" s="25">
        <v>0</v>
      </c>
      <c r="E62" s="25">
        <v>0</v>
      </c>
      <c r="F62" s="25">
        <v>0</v>
      </c>
      <c r="G62" s="25">
        <v>0</v>
      </c>
      <c r="H62" s="25">
        <v>123429421</v>
      </c>
      <c r="I62" s="25">
        <v>195523</v>
      </c>
      <c r="J62" s="25">
        <v>123233898</v>
      </c>
      <c r="K62" s="25">
        <v>195523</v>
      </c>
    </row>
    <row r="63" spans="1:11" x14ac:dyDescent="0.25">
      <c r="A63" s="24" t="s">
        <v>360</v>
      </c>
      <c r="B63" s="24" t="s">
        <v>287</v>
      </c>
      <c r="C63" s="25">
        <v>123930192.55</v>
      </c>
      <c r="D63" s="25">
        <v>0</v>
      </c>
      <c r="E63" s="25">
        <v>0</v>
      </c>
      <c r="F63" s="25">
        <v>0</v>
      </c>
      <c r="G63" s="25">
        <v>0</v>
      </c>
      <c r="H63" s="25">
        <v>123930192.55</v>
      </c>
      <c r="I63" s="25">
        <v>419817</v>
      </c>
      <c r="J63" s="25">
        <v>123510375.55</v>
      </c>
      <c r="K63" s="25">
        <v>419817</v>
      </c>
    </row>
    <row r="64" spans="1:11" x14ac:dyDescent="0.25">
      <c r="A64" s="24" t="s">
        <v>361</v>
      </c>
      <c r="B64" s="24" t="s">
        <v>362</v>
      </c>
      <c r="C64" s="25">
        <v>35200000</v>
      </c>
      <c r="D64" s="25">
        <v>0</v>
      </c>
      <c r="E64" s="25">
        <v>0</v>
      </c>
      <c r="F64" s="25">
        <v>0</v>
      </c>
      <c r="G64" s="25">
        <v>0</v>
      </c>
      <c r="H64" s="25">
        <v>35200000</v>
      </c>
      <c r="I64" s="25">
        <v>549940</v>
      </c>
      <c r="J64" s="25">
        <v>34650060</v>
      </c>
      <c r="K64" s="25">
        <v>549940</v>
      </c>
    </row>
    <row r="65" spans="1:11" s="28" customFormat="1" x14ac:dyDescent="0.25">
      <c r="A65" s="26" t="s">
        <v>363</v>
      </c>
      <c r="B65" s="26" t="s">
        <v>291</v>
      </c>
      <c r="C65" s="27">
        <v>932240431.30999994</v>
      </c>
      <c r="D65" s="27">
        <v>0</v>
      </c>
      <c r="E65" s="27">
        <v>0</v>
      </c>
      <c r="F65" s="27">
        <v>0</v>
      </c>
      <c r="G65" s="27">
        <v>0</v>
      </c>
      <c r="H65" s="27">
        <v>932240431.30999994</v>
      </c>
      <c r="I65" s="27">
        <v>104681317</v>
      </c>
      <c r="J65" s="27">
        <v>827559114.30999994</v>
      </c>
      <c r="K65" s="27">
        <v>104681317</v>
      </c>
    </row>
    <row r="66" spans="1:11" x14ac:dyDescent="0.25">
      <c r="A66" s="24" t="s">
        <v>364</v>
      </c>
      <c r="B66" s="24" t="s">
        <v>293</v>
      </c>
      <c r="C66" s="25">
        <v>352246800</v>
      </c>
      <c r="D66" s="25">
        <v>0</v>
      </c>
      <c r="E66" s="25">
        <v>0</v>
      </c>
      <c r="F66" s="25">
        <v>0</v>
      </c>
      <c r="G66" s="25">
        <v>0</v>
      </c>
      <c r="H66" s="25">
        <v>352246800</v>
      </c>
      <c r="I66" s="25">
        <v>47752900</v>
      </c>
      <c r="J66" s="25">
        <v>304493900</v>
      </c>
      <c r="K66" s="25">
        <v>47752900</v>
      </c>
    </row>
    <row r="67" spans="1:11" x14ac:dyDescent="0.25">
      <c r="A67" s="24" t="s">
        <v>365</v>
      </c>
      <c r="B67" s="24" t="s">
        <v>366</v>
      </c>
      <c r="C67" s="25">
        <v>297562031.31</v>
      </c>
      <c r="D67" s="25">
        <v>0</v>
      </c>
      <c r="E67" s="25">
        <v>0</v>
      </c>
      <c r="F67" s="25">
        <v>0</v>
      </c>
      <c r="G67" s="25">
        <v>0</v>
      </c>
      <c r="H67" s="25">
        <v>297562031.31</v>
      </c>
      <c r="I67" s="25">
        <v>2404248</v>
      </c>
      <c r="J67" s="25">
        <v>295157783.31</v>
      </c>
      <c r="K67" s="25">
        <v>2404248</v>
      </c>
    </row>
    <row r="68" spans="1:11" x14ac:dyDescent="0.25">
      <c r="A68" s="24" t="s">
        <v>367</v>
      </c>
      <c r="B68" s="24" t="s">
        <v>301</v>
      </c>
      <c r="C68" s="25">
        <v>93304800</v>
      </c>
      <c r="D68" s="25">
        <v>0</v>
      </c>
      <c r="E68" s="25">
        <v>0</v>
      </c>
      <c r="F68" s="25">
        <v>0</v>
      </c>
      <c r="G68" s="25">
        <v>0</v>
      </c>
      <c r="H68" s="25">
        <v>93304800</v>
      </c>
      <c r="I68" s="25">
        <v>15330800</v>
      </c>
      <c r="J68" s="25">
        <v>77974000</v>
      </c>
      <c r="K68" s="25">
        <v>15330800</v>
      </c>
    </row>
    <row r="69" spans="1:11" x14ac:dyDescent="0.25">
      <c r="A69" s="24" t="s">
        <v>368</v>
      </c>
      <c r="B69" s="24" t="s">
        <v>303</v>
      </c>
      <c r="C69" s="25">
        <v>176548800</v>
      </c>
      <c r="D69" s="25">
        <v>0</v>
      </c>
      <c r="E69" s="25">
        <v>0</v>
      </c>
      <c r="F69" s="25">
        <v>0</v>
      </c>
      <c r="G69" s="25">
        <v>0</v>
      </c>
      <c r="H69" s="25">
        <v>176548800</v>
      </c>
      <c r="I69" s="25">
        <v>26721700</v>
      </c>
      <c r="J69" s="25">
        <v>149827100</v>
      </c>
      <c r="K69" s="25">
        <v>26721700</v>
      </c>
    </row>
    <row r="70" spans="1:11" x14ac:dyDescent="0.25">
      <c r="A70" s="24" t="s">
        <v>369</v>
      </c>
      <c r="B70" s="24" t="s">
        <v>370</v>
      </c>
      <c r="C70" s="25">
        <v>12578000</v>
      </c>
      <c r="D70" s="25">
        <v>0</v>
      </c>
      <c r="E70" s="25">
        <v>0</v>
      </c>
      <c r="F70" s="25">
        <v>0</v>
      </c>
      <c r="G70" s="25">
        <v>0</v>
      </c>
      <c r="H70" s="25">
        <v>12578000</v>
      </c>
      <c r="I70" s="25">
        <v>12471669</v>
      </c>
      <c r="J70" s="25">
        <v>106331</v>
      </c>
      <c r="K70" s="25">
        <v>12471669</v>
      </c>
    </row>
    <row r="71" spans="1:11" s="28" customFormat="1" x14ac:dyDescent="0.25">
      <c r="A71" s="26" t="s">
        <v>371</v>
      </c>
      <c r="B71" s="26" t="s">
        <v>321</v>
      </c>
      <c r="C71" s="27">
        <v>212787765.55000001</v>
      </c>
      <c r="D71" s="27">
        <v>0</v>
      </c>
      <c r="E71" s="27">
        <v>0</v>
      </c>
      <c r="F71" s="27">
        <v>0</v>
      </c>
      <c r="G71" s="27">
        <v>0</v>
      </c>
      <c r="H71" s="27">
        <v>212787765.55000001</v>
      </c>
      <c r="I71" s="27">
        <v>6708433</v>
      </c>
      <c r="J71" s="27">
        <v>206079332.55000001</v>
      </c>
      <c r="K71" s="27">
        <v>6708433</v>
      </c>
    </row>
    <row r="72" spans="1:11" s="28" customFormat="1" x14ac:dyDescent="0.25">
      <c r="A72" s="26" t="s">
        <v>372</v>
      </c>
      <c r="B72" s="26" t="s">
        <v>283</v>
      </c>
      <c r="C72" s="27">
        <v>212787765.55000001</v>
      </c>
      <c r="D72" s="27">
        <v>0</v>
      </c>
      <c r="E72" s="27">
        <v>0</v>
      </c>
      <c r="F72" s="27">
        <v>0</v>
      </c>
      <c r="G72" s="27">
        <v>0</v>
      </c>
      <c r="H72" s="27">
        <v>212787765.55000001</v>
      </c>
      <c r="I72" s="27">
        <v>6708433</v>
      </c>
      <c r="J72" s="27">
        <v>206079332.55000001</v>
      </c>
      <c r="K72" s="27">
        <v>6708433</v>
      </c>
    </row>
    <row r="73" spans="1:11" x14ac:dyDescent="0.25">
      <c r="A73" s="24" t="s">
        <v>373</v>
      </c>
      <c r="B73" s="24" t="s">
        <v>324</v>
      </c>
      <c r="C73" s="25">
        <v>123930192.55</v>
      </c>
      <c r="D73" s="25">
        <v>0</v>
      </c>
      <c r="E73" s="25">
        <v>0</v>
      </c>
      <c r="F73" s="25">
        <v>0</v>
      </c>
      <c r="G73" s="25">
        <v>0</v>
      </c>
      <c r="H73" s="25">
        <v>123930192.55</v>
      </c>
      <c r="I73" s="25">
        <v>0</v>
      </c>
      <c r="J73" s="25">
        <v>123930192.55</v>
      </c>
      <c r="K73" s="25">
        <v>0</v>
      </c>
    </row>
    <row r="74" spans="1:11" x14ac:dyDescent="0.25">
      <c r="A74" s="24" t="s">
        <v>374</v>
      </c>
      <c r="B74" s="24" t="s">
        <v>375</v>
      </c>
      <c r="C74" s="25">
        <v>35200000</v>
      </c>
      <c r="D74" s="25">
        <v>0</v>
      </c>
      <c r="E74" s="25">
        <v>0</v>
      </c>
      <c r="F74" s="25">
        <v>0</v>
      </c>
      <c r="G74" s="25">
        <v>0</v>
      </c>
      <c r="H74" s="25">
        <v>35200000</v>
      </c>
      <c r="I74" s="25">
        <v>0</v>
      </c>
      <c r="J74" s="25">
        <v>35200000</v>
      </c>
      <c r="K74" s="25">
        <v>0</v>
      </c>
    </row>
    <row r="75" spans="1:11" x14ac:dyDescent="0.25">
      <c r="A75" s="24" t="s">
        <v>376</v>
      </c>
      <c r="B75" s="24" t="s">
        <v>377</v>
      </c>
      <c r="C75" s="25">
        <v>53657573</v>
      </c>
      <c r="D75" s="25">
        <v>0</v>
      </c>
      <c r="E75" s="25">
        <v>0</v>
      </c>
      <c r="F75" s="25">
        <v>0</v>
      </c>
      <c r="G75" s="25">
        <v>0</v>
      </c>
      <c r="H75" s="25">
        <v>53657573</v>
      </c>
      <c r="I75" s="25">
        <v>6708433</v>
      </c>
      <c r="J75" s="25">
        <v>46949140</v>
      </c>
      <c r="K75" s="25">
        <v>6708433</v>
      </c>
    </row>
    <row r="76" spans="1:11" s="28" customFormat="1" x14ac:dyDescent="0.25">
      <c r="A76" s="26" t="s">
        <v>378</v>
      </c>
      <c r="B76" s="26" t="s">
        <v>379</v>
      </c>
      <c r="C76" s="27">
        <v>21999750506.77</v>
      </c>
      <c r="D76" s="27">
        <v>0</v>
      </c>
      <c r="E76" s="27">
        <v>0</v>
      </c>
      <c r="F76" s="27">
        <v>0</v>
      </c>
      <c r="G76" s="27">
        <v>0</v>
      </c>
      <c r="H76" s="27">
        <v>21999750506.77</v>
      </c>
      <c r="I76" s="27">
        <v>12903624635.619999</v>
      </c>
      <c r="J76" s="27">
        <v>9096125871.1500015</v>
      </c>
      <c r="K76" s="27">
        <v>3717171693.3399997</v>
      </c>
    </row>
    <row r="77" spans="1:11" s="28" customFormat="1" x14ac:dyDescent="0.25">
      <c r="A77" s="26" t="s">
        <v>380</v>
      </c>
      <c r="B77" s="26" t="s">
        <v>381</v>
      </c>
      <c r="C77" s="27">
        <v>374460000</v>
      </c>
      <c r="D77" s="27">
        <v>0</v>
      </c>
      <c r="E77" s="27">
        <v>0</v>
      </c>
      <c r="F77" s="27">
        <v>0</v>
      </c>
      <c r="G77" s="27">
        <v>0</v>
      </c>
      <c r="H77" s="27">
        <v>374460000</v>
      </c>
      <c r="I77" s="27">
        <v>19000000</v>
      </c>
      <c r="J77" s="27">
        <v>355460000</v>
      </c>
      <c r="K77" s="27">
        <v>0</v>
      </c>
    </row>
    <row r="78" spans="1:11" s="28" customFormat="1" x14ac:dyDescent="0.25">
      <c r="A78" s="26" t="s">
        <v>382</v>
      </c>
      <c r="B78" s="26" t="s">
        <v>383</v>
      </c>
      <c r="C78" s="27">
        <v>374460000</v>
      </c>
      <c r="D78" s="27">
        <v>0</v>
      </c>
      <c r="E78" s="27">
        <v>0</v>
      </c>
      <c r="F78" s="27">
        <v>0</v>
      </c>
      <c r="G78" s="27">
        <v>0</v>
      </c>
      <c r="H78" s="27">
        <v>374460000</v>
      </c>
      <c r="I78" s="27">
        <v>19000000</v>
      </c>
      <c r="J78" s="27">
        <v>355460000</v>
      </c>
      <c r="K78" s="27">
        <v>0</v>
      </c>
    </row>
    <row r="79" spans="1:11" s="28" customFormat="1" x14ac:dyDescent="0.25">
      <c r="A79" s="26" t="s">
        <v>384</v>
      </c>
      <c r="B79" s="26" t="s">
        <v>385</v>
      </c>
      <c r="C79" s="27">
        <v>347640000</v>
      </c>
      <c r="D79" s="27">
        <v>0</v>
      </c>
      <c r="E79" s="27">
        <v>0</v>
      </c>
      <c r="F79" s="27">
        <v>0</v>
      </c>
      <c r="G79" s="27">
        <v>0</v>
      </c>
      <c r="H79" s="27">
        <v>347640000</v>
      </c>
      <c r="I79" s="27">
        <v>19000000</v>
      </c>
      <c r="J79" s="27">
        <v>328640000</v>
      </c>
      <c r="K79" s="27">
        <v>0</v>
      </c>
    </row>
    <row r="80" spans="1:11" x14ac:dyDescent="0.25">
      <c r="A80" s="24" t="s">
        <v>386</v>
      </c>
      <c r="B80" s="24" t="s">
        <v>387</v>
      </c>
      <c r="C80" s="25">
        <v>347640000</v>
      </c>
      <c r="D80" s="25">
        <v>0</v>
      </c>
      <c r="E80" s="25">
        <v>0</v>
      </c>
      <c r="F80" s="25">
        <v>0</v>
      </c>
      <c r="G80" s="25">
        <v>0</v>
      </c>
      <c r="H80" s="25">
        <v>347640000</v>
      </c>
      <c r="I80" s="25">
        <v>19000000</v>
      </c>
      <c r="J80" s="25">
        <v>328640000</v>
      </c>
      <c r="K80" s="25">
        <v>0</v>
      </c>
    </row>
    <row r="81" spans="1:11" x14ac:dyDescent="0.25">
      <c r="A81" s="24" t="s">
        <v>388</v>
      </c>
      <c r="B81" s="24" t="s">
        <v>389</v>
      </c>
      <c r="C81" s="25">
        <v>100200000</v>
      </c>
      <c r="D81" s="25">
        <v>0</v>
      </c>
      <c r="E81" s="25">
        <v>0</v>
      </c>
      <c r="F81" s="25">
        <v>0</v>
      </c>
      <c r="G81" s="25">
        <v>0</v>
      </c>
      <c r="H81" s="25">
        <v>100200000</v>
      </c>
      <c r="I81" s="25">
        <v>15000000</v>
      </c>
      <c r="J81" s="25">
        <v>85200000</v>
      </c>
      <c r="K81" s="25">
        <v>0</v>
      </c>
    </row>
    <row r="82" spans="1:11" x14ac:dyDescent="0.25">
      <c r="A82" s="24" t="s">
        <v>390</v>
      </c>
      <c r="B82" s="24" t="s">
        <v>391</v>
      </c>
      <c r="C82" s="25">
        <v>245440000</v>
      </c>
      <c r="D82" s="25">
        <v>0</v>
      </c>
      <c r="E82" s="25">
        <v>0</v>
      </c>
      <c r="F82" s="25">
        <v>0</v>
      </c>
      <c r="G82" s="25">
        <v>0</v>
      </c>
      <c r="H82" s="25">
        <v>245440000</v>
      </c>
      <c r="I82" s="25">
        <v>4000000</v>
      </c>
      <c r="J82" s="25">
        <v>241440000</v>
      </c>
      <c r="K82" s="25">
        <v>0</v>
      </c>
    </row>
    <row r="83" spans="1:11" x14ac:dyDescent="0.25">
      <c r="A83" s="24" t="s">
        <v>392</v>
      </c>
      <c r="B83" s="24" t="s">
        <v>393</v>
      </c>
      <c r="C83" s="25">
        <v>2000000</v>
      </c>
      <c r="D83" s="25">
        <v>0</v>
      </c>
      <c r="E83" s="25">
        <v>0</v>
      </c>
      <c r="F83" s="25">
        <v>0</v>
      </c>
      <c r="G83" s="25">
        <v>0</v>
      </c>
      <c r="H83" s="25">
        <v>2000000</v>
      </c>
      <c r="I83" s="25">
        <v>0</v>
      </c>
      <c r="J83" s="25">
        <v>2000000</v>
      </c>
      <c r="K83" s="25">
        <v>0</v>
      </c>
    </row>
    <row r="84" spans="1:11" s="28" customFormat="1" x14ac:dyDescent="0.25">
      <c r="A84" s="26" t="s">
        <v>394</v>
      </c>
      <c r="B84" s="26" t="s">
        <v>395</v>
      </c>
      <c r="C84" s="27">
        <v>26820000</v>
      </c>
      <c r="D84" s="27">
        <v>0</v>
      </c>
      <c r="E84" s="27">
        <v>0</v>
      </c>
      <c r="F84" s="27">
        <v>0</v>
      </c>
      <c r="G84" s="27">
        <v>0</v>
      </c>
      <c r="H84" s="27">
        <v>26820000</v>
      </c>
      <c r="I84" s="27">
        <v>0</v>
      </c>
      <c r="J84" s="27">
        <v>26820000</v>
      </c>
      <c r="K84" s="27">
        <v>0</v>
      </c>
    </row>
    <row r="85" spans="1:11" s="28" customFormat="1" x14ac:dyDescent="0.25">
      <c r="A85" s="26" t="s">
        <v>396</v>
      </c>
      <c r="B85" s="26" t="s">
        <v>397</v>
      </c>
      <c r="C85" s="27">
        <v>26820000</v>
      </c>
      <c r="D85" s="27">
        <v>0</v>
      </c>
      <c r="E85" s="27">
        <v>0</v>
      </c>
      <c r="F85" s="27">
        <v>0</v>
      </c>
      <c r="G85" s="27">
        <v>0</v>
      </c>
      <c r="H85" s="27">
        <v>26820000</v>
      </c>
      <c r="I85" s="27">
        <v>0</v>
      </c>
      <c r="J85" s="27">
        <v>26820000</v>
      </c>
      <c r="K85" s="27">
        <v>0</v>
      </c>
    </row>
    <row r="86" spans="1:11" s="28" customFormat="1" x14ac:dyDescent="0.25">
      <c r="A86" s="26" t="s">
        <v>398</v>
      </c>
      <c r="B86" s="26" t="s">
        <v>399</v>
      </c>
      <c r="C86" s="27">
        <v>26820000</v>
      </c>
      <c r="D86" s="27">
        <v>0</v>
      </c>
      <c r="E86" s="27">
        <v>0</v>
      </c>
      <c r="F86" s="27">
        <v>0</v>
      </c>
      <c r="G86" s="27">
        <v>0</v>
      </c>
      <c r="H86" s="27">
        <v>26820000</v>
      </c>
      <c r="I86" s="27">
        <v>0</v>
      </c>
      <c r="J86" s="27">
        <v>26820000</v>
      </c>
      <c r="K86" s="27">
        <v>0</v>
      </c>
    </row>
    <row r="87" spans="1:11" x14ac:dyDescent="0.25">
      <c r="A87" s="24" t="s">
        <v>400</v>
      </c>
      <c r="B87" s="24" t="s">
        <v>401</v>
      </c>
      <c r="C87" s="25">
        <v>25000000</v>
      </c>
      <c r="D87" s="25">
        <v>0</v>
      </c>
      <c r="E87" s="25">
        <v>0</v>
      </c>
      <c r="F87" s="25">
        <v>0</v>
      </c>
      <c r="G87" s="25">
        <v>0</v>
      </c>
      <c r="H87" s="25">
        <v>25000000</v>
      </c>
      <c r="I87" s="25">
        <v>0</v>
      </c>
      <c r="J87" s="25">
        <v>25000000</v>
      </c>
      <c r="K87" s="25">
        <v>0</v>
      </c>
    </row>
    <row r="88" spans="1:11" x14ac:dyDescent="0.25">
      <c r="A88" s="24" t="s">
        <v>402</v>
      </c>
      <c r="B88" s="24" t="s">
        <v>403</v>
      </c>
      <c r="C88" s="25">
        <v>1820000</v>
      </c>
      <c r="D88" s="25">
        <v>0</v>
      </c>
      <c r="E88" s="25">
        <v>0</v>
      </c>
      <c r="F88" s="25">
        <v>0</v>
      </c>
      <c r="G88" s="25">
        <v>0</v>
      </c>
      <c r="H88" s="25">
        <v>1820000</v>
      </c>
      <c r="I88" s="25">
        <v>0</v>
      </c>
      <c r="J88" s="25">
        <v>1820000</v>
      </c>
      <c r="K88" s="25">
        <v>0</v>
      </c>
    </row>
    <row r="89" spans="1:11" s="28" customFormat="1" x14ac:dyDescent="0.25">
      <c r="A89" s="26" t="s">
        <v>404</v>
      </c>
      <c r="B89" s="26" t="s">
        <v>405</v>
      </c>
      <c r="C89" s="27">
        <v>21624090506.77</v>
      </c>
      <c r="D89" s="27">
        <v>0</v>
      </c>
      <c r="E89" s="27">
        <v>0</v>
      </c>
      <c r="F89" s="27">
        <v>0</v>
      </c>
      <c r="G89" s="27">
        <v>0</v>
      </c>
      <c r="H89" s="27">
        <v>21624090506.77</v>
      </c>
      <c r="I89" s="27">
        <v>12884624635.619999</v>
      </c>
      <c r="J89" s="27">
        <v>8739465871.1500015</v>
      </c>
      <c r="K89" s="27">
        <v>3717171693.3399997</v>
      </c>
    </row>
    <row r="90" spans="1:11" s="28" customFormat="1" x14ac:dyDescent="0.25">
      <c r="A90" s="26" t="s">
        <v>406</v>
      </c>
      <c r="B90" s="26" t="s">
        <v>407</v>
      </c>
      <c r="C90" s="27">
        <v>573855829</v>
      </c>
      <c r="D90" s="27">
        <v>0</v>
      </c>
      <c r="E90" s="27">
        <v>0</v>
      </c>
      <c r="F90" s="27">
        <v>0</v>
      </c>
      <c r="G90" s="27">
        <v>0</v>
      </c>
      <c r="H90" s="27">
        <v>573855829</v>
      </c>
      <c r="I90" s="27">
        <v>245551360</v>
      </c>
      <c r="J90" s="27">
        <v>328304469</v>
      </c>
      <c r="K90" s="27">
        <v>44467300</v>
      </c>
    </row>
    <row r="91" spans="1:11" s="28" customFormat="1" x14ac:dyDescent="0.25">
      <c r="A91" s="26" t="s">
        <v>408</v>
      </c>
      <c r="B91" s="26" t="s">
        <v>409</v>
      </c>
      <c r="C91" s="27">
        <v>2000000</v>
      </c>
      <c r="D91" s="27">
        <v>0</v>
      </c>
      <c r="E91" s="27">
        <v>0</v>
      </c>
      <c r="F91" s="27">
        <v>0</v>
      </c>
      <c r="G91" s="27">
        <v>0</v>
      </c>
      <c r="H91" s="27">
        <v>2000000</v>
      </c>
      <c r="I91" s="27">
        <v>0</v>
      </c>
      <c r="J91" s="27">
        <v>2000000</v>
      </c>
      <c r="K91" s="27">
        <v>0</v>
      </c>
    </row>
    <row r="92" spans="1:11" x14ac:dyDescent="0.25">
      <c r="A92" s="24" t="s">
        <v>410</v>
      </c>
      <c r="B92" s="24" t="s">
        <v>411</v>
      </c>
      <c r="C92" s="25">
        <v>2000000</v>
      </c>
      <c r="D92" s="25">
        <v>0</v>
      </c>
      <c r="E92" s="25">
        <v>0</v>
      </c>
      <c r="F92" s="25">
        <v>0</v>
      </c>
      <c r="G92" s="25">
        <v>0</v>
      </c>
      <c r="H92" s="25">
        <v>2000000</v>
      </c>
      <c r="I92" s="25">
        <v>0</v>
      </c>
      <c r="J92" s="25">
        <v>2000000</v>
      </c>
      <c r="K92" s="25">
        <v>0</v>
      </c>
    </row>
    <row r="93" spans="1:11" s="28" customFormat="1" x14ac:dyDescent="0.25">
      <c r="A93" s="26" t="s">
        <v>412</v>
      </c>
      <c r="B93" s="26" t="s">
        <v>413</v>
      </c>
      <c r="C93" s="27">
        <v>303150000</v>
      </c>
      <c r="D93" s="27">
        <v>0</v>
      </c>
      <c r="E93" s="27">
        <v>0</v>
      </c>
      <c r="F93" s="27">
        <v>0</v>
      </c>
      <c r="G93" s="27">
        <v>0</v>
      </c>
      <c r="H93" s="27">
        <v>303150000</v>
      </c>
      <c r="I93" s="27">
        <v>161168200</v>
      </c>
      <c r="J93" s="27">
        <v>141981800</v>
      </c>
      <c r="K93" s="27">
        <v>7226250</v>
      </c>
    </row>
    <row r="94" spans="1:11" x14ac:dyDescent="0.25">
      <c r="A94" s="24" t="s">
        <v>414</v>
      </c>
      <c r="B94" s="24" t="s">
        <v>415</v>
      </c>
      <c r="C94" s="25">
        <v>230000000</v>
      </c>
      <c r="D94" s="25">
        <v>0</v>
      </c>
      <c r="E94" s="25">
        <v>0</v>
      </c>
      <c r="F94" s="25">
        <v>0</v>
      </c>
      <c r="G94" s="25">
        <v>0</v>
      </c>
      <c r="H94" s="25">
        <v>230000000</v>
      </c>
      <c r="I94" s="25">
        <v>121168200</v>
      </c>
      <c r="J94" s="25">
        <v>108831800</v>
      </c>
      <c r="K94" s="25">
        <v>0</v>
      </c>
    </row>
    <row r="95" spans="1:11" x14ac:dyDescent="0.25">
      <c r="A95" s="24" t="s">
        <v>416</v>
      </c>
      <c r="B95" s="24" t="s">
        <v>417</v>
      </c>
      <c r="C95" s="25">
        <v>73150000</v>
      </c>
      <c r="D95" s="25">
        <v>0</v>
      </c>
      <c r="E95" s="25">
        <v>0</v>
      </c>
      <c r="F95" s="25">
        <v>0</v>
      </c>
      <c r="G95" s="25">
        <v>0</v>
      </c>
      <c r="H95" s="25">
        <v>73150000</v>
      </c>
      <c r="I95" s="25">
        <v>40000000</v>
      </c>
      <c r="J95" s="25">
        <v>33150000</v>
      </c>
      <c r="K95" s="25">
        <v>7226250</v>
      </c>
    </row>
    <row r="96" spans="1:11" s="28" customFormat="1" x14ac:dyDescent="0.25">
      <c r="A96" s="26" t="s">
        <v>418</v>
      </c>
      <c r="B96" s="26" t="s">
        <v>419</v>
      </c>
      <c r="C96" s="27">
        <v>240870400</v>
      </c>
      <c r="D96" s="27">
        <v>0</v>
      </c>
      <c r="E96" s="27">
        <v>0</v>
      </c>
      <c r="F96" s="27">
        <v>0</v>
      </c>
      <c r="G96" s="27">
        <v>0</v>
      </c>
      <c r="H96" s="27">
        <v>240870400</v>
      </c>
      <c r="I96" s="27">
        <v>79356300</v>
      </c>
      <c r="J96" s="27">
        <v>161514100</v>
      </c>
      <c r="K96" s="27">
        <v>37241050</v>
      </c>
    </row>
    <row r="97" spans="1:11" x14ac:dyDescent="0.25">
      <c r="A97" s="24" t="s">
        <v>420</v>
      </c>
      <c r="B97" s="24" t="s">
        <v>421</v>
      </c>
      <c r="C97" s="25">
        <v>120870400</v>
      </c>
      <c r="D97" s="25">
        <v>0</v>
      </c>
      <c r="E97" s="25">
        <v>0</v>
      </c>
      <c r="F97" s="25">
        <v>0</v>
      </c>
      <c r="G97" s="25">
        <v>0</v>
      </c>
      <c r="H97" s="25">
        <v>120870400</v>
      </c>
      <c r="I97" s="25">
        <v>40000000</v>
      </c>
      <c r="J97" s="25">
        <v>80870400</v>
      </c>
      <c r="K97" s="25">
        <v>25709950</v>
      </c>
    </row>
    <row r="98" spans="1:11" x14ac:dyDescent="0.25">
      <c r="A98" s="24" t="s">
        <v>422</v>
      </c>
      <c r="B98" s="24" t="s">
        <v>423</v>
      </c>
      <c r="C98" s="25">
        <v>30000000</v>
      </c>
      <c r="D98" s="25">
        <v>0</v>
      </c>
      <c r="E98" s="25">
        <v>0</v>
      </c>
      <c r="F98" s="25">
        <v>0</v>
      </c>
      <c r="G98" s="25">
        <v>0</v>
      </c>
      <c r="H98" s="25">
        <v>30000000</v>
      </c>
      <c r="I98" s="25">
        <v>20000000</v>
      </c>
      <c r="J98" s="25">
        <v>10000000</v>
      </c>
      <c r="K98" s="25">
        <v>11531100</v>
      </c>
    </row>
    <row r="99" spans="1:11" x14ac:dyDescent="0.25">
      <c r="A99" s="24" t="s">
        <v>424</v>
      </c>
      <c r="B99" s="24" t="s">
        <v>425</v>
      </c>
      <c r="C99" s="25">
        <v>78000000</v>
      </c>
      <c r="D99" s="25">
        <v>0</v>
      </c>
      <c r="E99" s="25">
        <v>0</v>
      </c>
      <c r="F99" s="25">
        <v>0</v>
      </c>
      <c r="G99" s="25">
        <v>0</v>
      </c>
      <c r="H99" s="25">
        <v>78000000</v>
      </c>
      <c r="I99" s="25">
        <v>19356300</v>
      </c>
      <c r="J99" s="25">
        <v>58643700</v>
      </c>
      <c r="K99" s="25">
        <v>0</v>
      </c>
    </row>
    <row r="100" spans="1:11" x14ac:dyDescent="0.25">
      <c r="A100" s="24" t="s">
        <v>426</v>
      </c>
      <c r="B100" s="24" t="s">
        <v>427</v>
      </c>
      <c r="C100" s="25">
        <v>12000000</v>
      </c>
      <c r="D100" s="25">
        <v>0</v>
      </c>
      <c r="E100" s="25">
        <v>0</v>
      </c>
      <c r="F100" s="25">
        <v>0</v>
      </c>
      <c r="G100" s="25">
        <v>0</v>
      </c>
      <c r="H100" s="25">
        <v>12000000</v>
      </c>
      <c r="I100" s="25">
        <v>0</v>
      </c>
      <c r="J100" s="25">
        <v>12000000</v>
      </c>
      <c r="K100" s="25">
        <v>0</v>
      </c>
    </row>
    <row r="101" spans="1:11" s="28" customFormat="1" x14ac:dyDescent="0.25">
      <c r="A101" s="26" t="s">
        <v>428</v>
      </c>
      <c r="B101" s="26" t="s">
        <v>42</v>
      </c>
      <c r="C101" s="27">
        <v>27835429</v>
      </c>
      <c r="D101" s="27">
        <v>0</v>
      </c>
      <c r="E101" s="27">
        <v>0</v>
      </c>
      <c r="F101" s="27">
        <v>0</v>
      </c>
      <c r="G101" s="27">
        <v>0</v>
      </c>
      <c r="H101" s="27">
        <v>27835429</v>
      </c>
      <c r="I101" s="27">
        <v>5026860</v>
      </c>
      <c r="J101" s="27">
        <v>22808569</v>
      </c>
      <c r="K101" s="27">
        <v>0</v>
      </c>
    </row>
    <row r="102" spans="1:11" x14ac:dyDescent="0.25">
      <c r="A102" s="24" t="s">
        <v>429</v>
      </c>
      <c r="B102" s="24" t="s">
        <v>430</v>
      </c>
      <c r="C102" s="25">
        <v>27835429</v>
      </c>
      <c r="D102" s="25">
        <v>0</v>
      </c>
      <c r="E102" s="25">
        <v>0</v>
      </c>
      <c r="F102" s="25">
        <v>0</v>
      </c>
      <c r="G102" s="25">
        <v>0</v>
      </c>
      <c r="H102" s="25">
        <v>27835429</v>
      </c>
      <c r="I102" s="25">
        <v>5026860</v>
      </c>
      <c r="J102" s="25">
        <v>22808569</v>
      </c>
      <c r="K102" s="25">
        <v>0</v>
      </c>
    </row>
    <row r="103" spans="1:11" s="28" customFormat="1" x14ac:dyDescent="0.25">
      <c r="A103" s="26" t="s">
        <v>431</v>
      </c>
      <c r="B103" s="26" t="s">
        <v>432</v>
      </c>
      <c r="C103" s="27">
        <v>21050234677.77</v>
      </c>
      <c r="D103" s="27">
        <v>0</v>
      </c>
      <c r="E103" s="27">
        <v>0</v>
      </c>
      <c r="F103" s="27">
        <v>0</v>
      </c>
      <c r="G103" s="27">
        <v>0</v>
      </c>
      <c r="H103" s="27">
        <v>21050234677.77</v>
      </c>
      <c r="I103" s="27">
        <v>12639073275.619999</v>
      </c>
      <c r="J103" s="27">
        <v>8411161402.1500015</v>
      </c>
      <c r="K103" s="27">
        <v>3672704393.3399997</v>
      </c>
    </row>
    <row r="104" spans="1:11" s="28" customFormat="1" x14ac:dyDescent="0.25">
      <c r="A104" s="26" t="s">
        <v>433</v>
      </c>
      <c r="B104" s="26" t="s">
        <v>434</v>
      </c>
      <c r="C104" s="27">
        <v>7363307290</v>
      </c>
      <c r="D104" s="27">
        <v>0</v>
      </c>
      <c r="E104" s="27">
        <v>0</v>
      </c>
      <c r="F104" s="27">
        <v>0</v>
      </c>
      <c r="G104" s="27">
        <v>0</v>
      </c>
      <c r="H104" s="27">
        <v>7363307290</v>
      </c>
      <c r="I104" s="27">
        <v>4056775822.3599997</v>
      </c>
      <c r="J104" s="27">
        <v>3306531467.6400003</v>
      </c>
      <c r="K104" s="27">
        <v>956623516.50999999</v>
      </c>
    </row>
    <row r="105" spans="1:11" x14ac:dyDescent="0.25">
      <c r="A105" s="24" t="s">
        <v>435</v>
      </c>
      <c r="B105" s="24" t="s">
        <v>436</v>
      </c>
      <c r="C105" s="25">
        <v>1246300000</v>
      </c>
      <c r="D105" s="25">
        <v>0</v>
      </c>
      <c r="E105" s="25">
        <v>0</v>
      </c>
      <c r="F105" s="25">
        <v>0</v>
      </c>
      <c r="G105" s="25">
        <v>0</v>
      </c>
      <c r="H105" s="25">
        <v>1246300000</v>
      </c>
      <c r="I105" s="25">
        <v>1245845566</v>
      </c>
      <c r="J105" s="25">
        <v>454434</v>
      </c>
      <c r="K105" s="25">
        <v>220180636</v>
      </c>
    </row>
    <row r="106" spans="1:11" x14ac:dyDescent="0.25">
      <c r="A106" s="24" t="s">
        <v>437</v>
      </c>
      <c r="B106" s="24" t="s">
        <v>438</v>
      </c>
      <c r="C106" s="25">
        <v>265152000</v>
      </c>
      <c r="D106" s="25">
        <v>0</v>
      </c>
      <c r="E106" s="25">
        <v>0</v>
      </c>
      <c r="F106" s="25">
        <v>0</v>
      </c>
      <c r="G106" s="25">
        <v>0</v>
      </c>
      <c r="H106" s="25">
        <v>265152000</v>
      </c>
      <c r="I106" s="25">
        <v>112713334</v>
      </c>
      <c r="J106" s="25">
        <v>152438666</v>
      </c>
      <c r="K106" s="25">
        <v>0</v>
      </c>
    </row>
    <row r="107" spans="1:11" x14ac:dyDescent="0.25">
      <c r="A107" s="24" t="s">
        <v>439</v>
      </c>
      <c r="B107" s="24" t="s">
        <v>440</v>
      </c>
      <c r="C107" s="25">
        <v>12000000</v>
      </c>
      <c r="D107" s="25">
        <v>0</v>
      </c>
      <c r="E107" s="25">
        <v>0</v>
      </c>
      <c r="F107" s="25">
        <v>0</v>
      </c>
      <c r="G107" s="25">
        <v>0</v>
      </c>
      <c r="H107" s="25">
        <v>12000000</v>
      </c>
      <c r="I107" s="25">
        <v>0</v>
      </c>
      <c r="J107" s="25">
        <v>12000000</v>
      </c>
      <c r="K107" s="25">
        <v>0</v>
      </c>
    </row>
    <row r="108" spans="1:11" x14ac:dyDescent="0.25">
      <c r="A108" s="24" t="s">
        <v>441</v>
      </c>
      <c r="B108" s="24" t="s">
        <v>442</v>
      </c>
      <c r="C108" s="25">
        <v>141424180</v>
      </c>
      <c r="D108" s="25">
        <v>0</v>
      </c>
      <c r="E108" s="25">
        <v>0</v>
      </c>
      <c r="F108" s="25">
        <v>0</v>
      </c>
      <c r="G108" s="25">
        <v>0</v>
      </c>
      <c r="H108" s="25">
        <v>141424180</v>
      </c>
      <c r="I108" s="25">
        <v>19274000</v>
      </c>
      <c r="J108" s="25">
        <v>122150180</v>
      </c>
      <c r="K108" s="25">
        <v>4298700</v>
      </c>
    </row>
    <row r="109" spans="1:11" x14ac:dyDescent="0.25">
      <c r="A109" s="24" t="s">
        <v>443</v>
      </c>
      <c r="B109" s="24" t="s">
        <v>444</v>
      </c>
      <c r="C109" s="25">
        <v>4800000</v>
      </c>
      <c r="D109" s="25">
        <v>0</v>
      </c>
      <c r="E109" s="25">
        <v>0</v>
      </c>
      <c r="F109" s="25">
        <v>0</v>
      </c>
      <c r="G109" s="25">
        <v>0</v>
      </c>
      <c r="H109" s="25">
        <v>4800000</v>
      </c>
      <c r="I109" s="25">
        <v>0</v>
      </c>
      <c r="J109" s="25">
        <v>4800000</v>
      </c>
      <c r="K109" s="25">
        <v>0</v>
      </c>
    </row>
    <row r="110" spans="1:11" x14ac:dyDescent="0.25">
      <c r="A110" s="24" t="s">
        <v>445</v>
      </c>
      <c r="B110" s="24" t="s">
        <v>446</v>
      </c>
      <c r="C110" s="25">
        <v>72454290</v>
      </c>
      <c r="D110" s="25">
        <v>0</v>
      </c>
      <c r="E110" s="25">
        <v>0</v>
      </c>
      <c r="F110" s="25">
        <v>0</v>
      </c>
      <c r="G110" s="25">
        <v>0</v>
      </c>
      <c r="H110" s="25">
        <v>72454290</v>
      </c>
      <c r="I110" s="25">
        <v>41500000</v>
      </c>
      <c r="J110" s="25">
        <v>30954290</v>
      </c>
      <c r="K110" s="25">
        <v>10950000</v>
      </c>
    </row>
    <row r="111" spans="1:11" x14ac:dyDescent="0.25">
      <c r="A111" s="24" t="s">
        <v>447</v>
      </c>
      <c r="B111" s="24" t="s">
        <v>448</v>
      </c>
      <c r="C111" s="25">
        <v>1200000</v>
      </c>
      <c r="D111" s="25">
        <v>0</v>
      </c>
      <c r="E111" s="25">
        <v>0</v>
      </c>
      <c r="F111" s="25">
        <v>0</v>
      </c>
      <c r="G111" s="25">
        <v>0</v>
      </c>
      <c r="H111" s="25">
        <v>1200000</v>
      </c>
      <c r="I111" s="25">
        <v>0</v>
      </c>
      <c r="J111" s="25">
        <v>1200000</v>
      </c>
      <c r="K111" s="25">
        <v>0</v>
      </c>
    </row>
    <row r="112" spans="1:11" x14ac:dyDescent="0.25">
      <c r="A112" s="24" t="s">
        <v>449</v>
      </c>
      <c r="B112" s="24" t="s">
        <v>450</v>
      </c>
      <c r="C112" s="25">
        <v>6600000</v>
      </c>
      <c r="D112" s="25">
        <v>0</v>
      </c>
      <c r="E112" s="25">
        <v>0</v>
      </c>
      <c r="F112" s="25">
        <v>0</v>
      </c>
      <c r="G112" s="25">
        <v>0</v>
      </c>
      <c r="H112" s="25">
        <v>6600000</v>
      </c>
      <c r="I112" s="25">
        <v>0</v>
      </c>
      <c r="J112" s="25">
        <v>6600000</v>
      </c>
      <c r="K112" s="25">
        <v>0</v>
      </c>
    </row>
    <row r="113" spans="1:11" x14ac:dyDescent="0.25">
      <c r="A113" s="24" t="s">
        <v>451</v>
      </c>
      <c r="B113" s="24" t="s">
        <v>452</v>
      </c>
      <c r="C113" s="25">
        <v>123733110</v>
      </c>
      <c r="D113" s="25">
        <v>0</v>
      </c>
      <c r="E113" s="25">
        <v>0</v>
      </c>
      <c r="F113" s="25">
        <v>0</v>
      </c>
      <c r="G113" s="25">
        <v>0</v>
      </c>
      <c r="H113" s="25">
        <v>123733110</v>
      </c>
      <c r="I113" s="25">
        <v>38146350</v>
      </c>
      <c r="J113" s="25">
        <v>85586760</v>
      </c>
      <c r="K113" s="25">
        <v>7174976.0899999999</v>
      </c>
    </row>
    <row r="114" spans="1:11" x14ac:dyDescent="0.25">
      <c r="A114" s="24" t="s">
        <v>453</v>
      </c>
      <c r="B114" s="24" t="s">
        <v>454</v>
      </c>
      <c r="C114" s="25">
        <v>1350000</v>
      </c>
      <c r="D114" s="25">
        <v>0</v>
      </c>
      <c r="E114" s="25">
        <v>0</v>
      </c>
      <c r="F114" s="25">
        <v>0</v>
      </c>
      <c r="G114" s="25">
        <v>0</v>
      </c>
      <c r="H114" s="25">
        <v>1350000</v>
      </c>
      <c r="I114" s="25">
        <v>1100001.29</v>
      </c>
      <c r="J114" s="25">
        <v>249998.70999999996</v>
      </c>
      <c r="K114" s="25">
        <v>0</v>
      </c>
    </row>
    <row r="115" spans="1:11" x14ac:dyDescent="0.25">
      <c r="A115" s="24" t="s">
        <v>455</v>
      </c>
      <c r="B115" s="24" t="s">
        <v>456</v>
      </c>
      <c r="C115" s="25">
        <v>1042000000</v>
      </c>
      <c r="D115" s="25">
        <v>0</v>
      </c>
      <c r="E115" s="25">
        <v>0</v>
      </c>
      <c r="F115" s="25">
        <v>0</v>
      </c>
      <c r="G115" s="25">
        <v>0</v>
      </c>
      <c r="H115" s="25">
        <v>1042000000</v>
      </c>
      <c r="I115" s="25">
        <v>473720000</v>
      </c>
      <c r="J115" s="25">
        <v>568280000</v>
      </c>
      <c r="K115" s="25">
        <v>0</v>
      </c>
    </row>
    <row r="116" spans="1:11" x14ac:dyDescent="0.25">
      <c r="A116" s="24" t="s">
        <v>457</v>
      </c>
      <c r="B116" s="24" t="s">
        <v>458</v>
      </c>
      <c r="C116" s="25">
        <v>156396570</v>
      </c>
      <c r="D116" s="25">
        <v>0</v>
      </c>
      <c r="E116" s="25">
        <v>0</v>
      </c>
      <c r="F116" s="25">
        <v>0</v>
      </c>
      <c r="G116" s="25">
        <v>0</v>
      </c>
      <c r="H116" s="25">
        <v>156396570</v>
      </c>
      <c r="I116" s="25">
        <v>151883000</v>
      </c>
      <c r="J116" s="25">
        <v>4513570</v>
      </c>
      <c r="K116" s="25">
        <v>127856000</v>
      </c>
    </row>
    <row r="117" spans="1:11" x14ac:dyDescent="0.25">
      <c r="A117" s="24" t="s">
        <v>459</v>
      </c>
      <c r="B117" s="24" t="s">
        <v>460</v>
      </c>
      <c r="C117" s="25">
        <v>3105911890.3099999</v>
      </c>
      <c r="D117" s="25">
        <v>0</v>
      </c>
      <c r="E117" s="25">
        <v>0</v>
      </c>
      <c r="F117" s="25">
        <v>0</v>
      </c>
      <c r="G117" s="25">
        <v>0</v>
      </c>
      <c r="H117" s="25">
        <v>3105911890.3099999</v>
      </c>
      <c r="I117" s="25">
        <v>1370781484</v>
      </c>
      <c r="J117" s="25">
        <v>1735130406.3099999</v>
      </c>
      <c r="K117" s="25">
        <v>192475336.63</v>
      </c>
    </row>
    <row r="118" spans="1:11" x14ac:dyDescent="0.25">
      <c r="A118" s="24" t="s">
        <v>461</v>
      </c>
      <c r="B118" s="24" t="s">
        <v>462</v>
      </c>
      <c r="C118" s="25">
        <v>881985249.69000006</v>
      </c>
      <c r="D118" s="25">
        <v>0</v>
      </c>
      <c r="E118" s="25">
        <v>0</v>
      </c>
      <c r="F118" s="25">
        <v>0</v>
      </c>
      <c r="G118" s="25">
        <v>0</v>
      </c>
      <c r="H118" s="25">
        <v>881985249.69000006</v>
      </c>
      <c r="I118" s="25">
        <v>423963536.06999993</v>
      </c>
      <c r="J118" s="25">
        <v>458021713.62000012</v>
      </c>
      <c r="K118" s="25">
        <v>334419571.79000002</v>
      </c>
    </row>
    <row r="119" spans="1:11" x14ac:dyDescent="0.25">
      <c r="A119" s="24" t="s">
        <v>463</v>
      </c>
      <c r="B119" s="24" t="s">
        <v>464</v>
      </c>
      <c r="C119" s="25">
        <v>168000000</v>
      </c>
      <c r="D119" s="25">
        <v>0</v>
      </c>
      <c r="E119" s="25">
        <v>0</v>
      </c>
      <c r="F119" s="25">
        <v>0</v>
      </c>
      <c r="G119" s="25">
        <v>0</v>
      </c>
      <c r="H119" s="25">
        <v>168000000</v>
      </c>
      <c r="I119" s="25">
        <v>100671000</v>
      </c>
      <c r="J119" s="25">
        <v>67329000</v>
      </c>
      <c r="K119" s="25">
        <v>288000</v>
      </c>
    </row>
    <row r="120" spans="1:11" x14ac:dyDescent="0.25">
      <c r="A120" s="24" t="s">
        <v>465</v>
      </c>
      <c r="B120" s="24" t="s">
        <v>466</v>
      </c>
      <c r="C120" s="25">
        <v>50000000</v>
      </c>
      <c r="D120" s="25">
        <v>0</v>
      </c>
      <c r="E120" s="25">
        <v>0</v>
      </c>
      <c r="F120" s="25">
        <v>0</v>
      </c>
      <c r="G120" s="25">
        <v>0</v>
      </c>
      <c r="H120" s="25">
        <v>50000000</v>
      </c>
      <c r="I120" s="25">
        <v>47737551</v>
      </c>
      <c r="J120" s="25">
        <v>2262449</v>
      </c>
      <c r="K120" s="25">
        <v>47730296</v>
      </c>
    </row>
    <row r="121" spans="1:11" x14ac:dyDescent="0.25">
      <c r="A121" s="24" t="s">
        <v>467</v>
      </c>
      <c r="B121" s="24" t="s">
        <v>468</v>
      </c>
      <c r="C121" s="25">
        <v>72000000</v>
      </c>
      <c r="D121" s="25">
        <v>0</v>
      </c>
      <c r="E121" s="25">
        <v>0</v>
      </c>
      <c r="F121" s="25">
        <v>0</v>
      </c>
      <c r="G121" s="25">
        <v>0</v>
      </c>
      <c r="H121" s="25">
        <v>72000000</v>
      </c>
      <c r="I121" s="25">
        <v>29440000</v>
      </c>
      <c r="J121" s="25">
        <v>42560000</v>
      </c>
      <c r="K121" s="25">
        <v>11250000</v>
      </c>
    </row>
    <row r="122" spans="1:11" x14ac:dyDescent="0.25">
      <c r="A122" s="24" t="s">
        <v>469</v>
      </c>
      <c r="B122" s="24" t="s">
        <v>470</v>
      </c>
      <c r="C122" s="25">
        <v>12000000</v>
      </c>
      <c r="D122" s="25">
        <v>0</v>
      </c>
      <c r="E122" s="25">
        <v>0</v>
      </c>
      <c r="F122" s="25">
        <v>0</v>
      </c>
      <c r="G122" s="25">
        <v>0</v>
      </c>
      <c r="H122" s="25">
        <v>12000000</v>
      </c>
      <c r="I122" s="25">
        <v>0</v>
      </c>
      <c r="J122" s="25">
        <v>12000000</v>
      </c>
      <c r="K122" s="25">
        <v>0</v>
      </c>
    </row>
    <row r="123" spans="1:11" s="28" customFormat="1" x14ac:dyDescent="0.25">
      <c r="A123" s="26" t="s">
        <v>471</v>
      </c>
      <c r="B123" s="26" t="s">
        <v>72</v>
      </c>
      <c r="C123" s="27">
        <v>2586134000</v>
      </c>
      <c r="D123" s="27">
        <v>0</v>
      </c>
      <c r="E123" s="27">
        <v>0</v>
      </c>
      <c r="F123" s="27">
        <v>0</v>
      </c>
      <c r="G123" s="27">
        <v>0</v>
      </c>
      <c r="H123" s="27">
        <v>2586134000</v>
      </c>
      <c r="I123" s="27">
        <v>2072090635.3399999</v>
      </c>
      <c r="J123" s="27">
        <v>514043364.66000009</v>
      </c>
      <c r="K123" s="27">
        <v>703068483.34000003</v>
      </c>
    </row>
    <row r="124" spans="1:11" x14ac:dyDescent="0.25">
      <c r="A124" s="24" t="s">
        <v>472</v>
      </c>
      <c r="B124" s="24" t="s">
        <v>473</v>
      </c>
      <c r="C124" s="25">
        <v>2056800000</v>
      </c>
      <c r="D124" s="25">
        <v>0</v>
      </c>
      <c r="E124" s="25">
        <v>0</v>
      </c>
      <c r="F124" s="25">
        <v>0</v>
      </c>
      <c r="G124" s="25">
        <v>0</v>
      </c>
      <c r="H124" s="25">
        <v>2056800000</v>
      </c>
      <c r="I124" s="25">
        <v>1931154960</v>
      </c>
      <c r="J124" s="25">
        <v>125645040</v>
      </c>
      <c r="K124" s="25">
        <v>579346488</v>
      </c>
    </row>
    <row r="125" spans="1:11" x14ac:dyDescent="0.25">
      <c r="A125" s="24" t="s">
        <v>474</v>
      </c>
      <c r="B125" s="24" t="s">
        <v>475</v>
      </c>
      <c r="C125" s="25">
        <v>500000000</v>
      </c>
      <c r="D125" s="25">
        <v>0</v>
      </c>
      <c r="E125" s="25">
        <v>0</v>
      </c>
      <c r="F125" s="25">
        <v>0</v>
      </c>
      <c r="G125" s="25">
        <v>0</v>
      </c>
      <c r="H125" s="25">
        <v>500000000</v>
      </c>
      <c r="I125" s="25">
        <v>118652543.34</v>
      </c>
      <c r="J125" s="25">
        <v>381347456.65999997</v>
      </c>
      <c r="K125" s="25">
        <v>118652543.34</v>
      </c>
    </row>
    <row r="126" spans="1:11" x14ac:dyDescent="0.25">
      <c r="A126" s="24" t="s">
        <v>476</v>
      </c>
      <c r="B126" s="24" t="s">
        <v>477</v>
      </c>
      <c r="C126" s="25">
        <v>27324000</v>
      </c>
      <c r="D126" s="25">
        <v>0</v>
      </c>
      <c r="E126" s="25">
        <v>0</v>
      </c>
      <c r="F126" s="25">
        <v>0</v>
      </c>
      <c r="G126" s="25">
        <v>0</v>
      </c>
      <c r="H126" s="25">
        <v>27324000</v>
      </c>
      <c r="I126" s="25">
        <v>21593800</v>
      </c>
      <c r="J126" s="25">
        <v>5730200</v>
      </c>
      <c r="K126" s="25">
        <v>4380120</v>
      </c>
    </row>
    <row r="127" spans="1:11" x14ac:dyDescent="0.25">
      <c r="A127" s="24" t="s">
        <v>478</v>
      </c>
      <c r="B127" s="24" t="s">
        <v>479</v>
      </c>
      <c r="C127" s="25">
        <v>1460000</v>
      </c>
      <c r="D127" s="25">
        <v>0</v>
      </c>
      <c r="E127" s="25">
        <v>0</v>
      </c>
      <c r="F127" s="25">
        <v>0</v>
      </c>
      <c r="G127" s="25">
        <v>0</v>
      </c>
      <c r="H127" s="25">
        <v>1460000</v>
      </c>
      <c r="I127" s="25">
        <v>689332</v>
      </c>
      <c r="J127" s="25">
        <v>770668</v>
      </c>
      <c r="K127" s="25">
        <v>689332</v>
      </c>
    </row>
    <row r="128" spans="1:11" x14ac:dyDescent="0.25">
      <c r="A128" s="24" t="s">
        <v>480</v>
      </c>
      <c r="B128" s="24" t="s">
        <v>481</v>
      </c>
      <c r="C128" s="25">
        <v>550000</v>
      </c>
      <c r="D128" s="25">
        <v>0</v>
      </c>
      <c r="E128" s="25">
        <v>0</v>
      </c>
      <c r="F128" s="25">
        <v>0</v>
      </c>
      <c r="G128" s="25">
        <v>0</v>
      </c>
      <c r="H128" s="25">
        <v>550000</v>
      </c>
      <c r="I128" s="25">
        <v>0</v>
      </c>
      <c r="J128" s="25">
        <v>550000</v>
      </c>
      <c r="K128" s="25">
        <v>0</v>
      </c>
    </row>
    <row r="129" spans="1:11" s="28" customFormat="1" x14ac:dyDescent="0.25">
      <c r="A129" s="26" t="s">
        <v>482</v>
      </c>
      <c r="B129" s="26" t="s">
        <v>78</v>
      </c>
      <c r="C129" s="27">
        <v>9926631550.2999992</v>
      </c>
      <c r="D129" s="27">
        <v>0</v>
      </c>
      <c r="E129" s="27">
        <v>0</v>
      </c>
      <c r="F129" s="27">
        <v>0</v>
      </c>
      <c r="G129" s="27">
        <v>0</v>
      </c>
      <c r="H129" s="27">
        <v>9926631550.2999992</v>
      </c>
      <c r="I129" s="27">
        <v>6206436017.9200001</v>
      </c>
      <c r="J129" s="27">
        <v>3720195532.3799992</v>
      </c>
      <c r="K129" s="27">
        <v>1960140807.49</v>
      </c>
    </row>
    <row r="130" spans="1:11" x14ac:dyDescent="0.25">
      <c r="A130" s="24" t="s">
        <v>483</v>
      </c>
      <c r="B130" s="24" t="s">
        <v>484</v>
      </c>
      <c r="C130" s="25">
        <v>245000000</v>
      </c>
      <c r="D130" s="25">
        <v>0</v>
      </c>
      <c r="E130" s="25">
        <v>0</v>
      </c>
      <c r="F130" s="25">
        <v>0</v>
      </c>
      <c r="G130" s="25">
        <v>0</v>
      </c>
      <c r="H130" s="25">
        <v>245000000</v>
      </c>
      <c r="I130" s="25">
        <v>226593442</v>
      </c>
      <c r="J130" s="25">
        <v>18406558</v>
      </c>
      <c r="K130" s="25">
        <v>0</v>
      </c>
    </row>
    <row r="131" spans="1:11" x14ac:dyDescent="0.25">
      <c r="A131" s="24" t="s">
        <v>485</v>
      </c>
      <c r="B131" s="24" t="s">
        <v>486</v>
      </c>
      <c r="C131" s="25">
        <v>23700000</v>
      </c>
      <c r="D131" s="25">
        <v>0</v>
      </c>
      <c r="E131" s="25">
        <v>0</v>
      </c>
      <c r="F131" s="25">
        <v>0</v>
      </c>
      <c r="G131" s="25">
        <v>0</v>
      </c>
      <c r="H131" s="25">
        <v>23700000</v>
      </c>
      <c r="I131" s="25">
        <v>12224460</v>
      </c>
      <c r="J131" s="25">
        <v>11475540</v>
      </c>
      <c r="K131" s="25">
        <v>12224460</v>
      </c>
    </row>
    <row r="132" spans="1:11" x14ac:dyDescent="0.25">
      <c r="A132" s="24" t="s">
        <v>487</v>
      </c>
      <c r="B132" s="24" t="s">
        <v>488</v>
      </c>
      <c r="C132" s="25">
        <v>2500000000</v>
      </c>
      <c r="D132" s="25">
        <v>0</v>
      </c>
      <c r="E132" s="25">
        <v>0</v>
      </c>
      <c r="F132" s="25">
        <v>0</v>
      </c>
      <c r="G132" s="25">
        <v>0</v>
      </c>
      <c r="H132" s="25">
        <v>2500000000</v>
      </c>
      <c r="I132" s="25">
        <v>1516489095</v>
      </c>
      <c r="J132" s="25">
        <v>983510905</v>
      </c>
      <c r="K132" s="25">
        <v>260916140</v>
      </c>
    </row>
    <row r="133" spans="1:11" x14ac:dyDescent="0.25">
      <c r="A133" s="24" t="s">
        <v>489</v>
      </c>
      <c r="B133" s="24" t="s">
        <v>490</v>
      </c>
      <c r="C133" s="25">
        <v>217200000</v>
      </c>
      <c r="D133" s="25">
        <v>0</v>
      </c>
      <c r="E133" s="25">
        <v>0</v>
      </c>
      <c r="F133" s="25">
        <v>0</v>
      </c>
      <c r="G133" s="25">
        <v>0</v>
      </c>
      <c r="H133" s="25">
        <v>217200000</v>
      </c>
      <c r="I133" s="25">
        <v>187400295.99000001</v>
      </c>
      <c r="J133" s="25">
        <v>29799704.00999999</v>
      </c>
      <c r="K133" s="25">
        <v>52301000</v>
      </c>
    </row>
    <row r="134" spans="1:11" x14ac:dyDescent="0.25">
      <c r="A134" s="24" t="s">
        <v>491</v>
      </c>
      <c r="B134" s="24" t="s">
        <v>492</v>
      </c>
      <c r="C134" s="25">
        <v>15000000</v>
      </c>
      <c r="D134" s="25">
        <v>0</v>
      </c>
      <c r="E134" s="25">
        <v>0</v>
      </c>
      <c r="F134" s="25">
        <v>0</v>
      </c>
      <c r="G134" s="25">
        <v>0</v>
      </c>
      <c r="H134" s="25">
        <v>15000000</v>
      </c>
      <c r="I134" s="25">
        <v>15000000</v>
      </c>
      <c r="J134" s="25">
        <v>0</v>
      </c>
      <c r="K134" s="25">
        <v>0</v>
      </c>
    </row>
    <row r="135" spans="1:11" x14ac:dyDescent="0.25">
      <c r="A135" s="24" t="s">
        <v>493</v>
      </c>
      <c r="B135" s="24" t="s">
        <v>494</v>
      </c>
      <c r="C135" s="25">
        <v>420000000</v>
      </c>
      <c r="D135" s="25">
        <v>0</v>
      </c>
      <c r="E135" s="25">
        <v>0</v>
      </c>
      <c r="F135" s="25">
        <v>0</v>
      </c>
      <c r="G135" s="25">
        <v>0</v>
      </c>
      <c r="H135" s="25">
        <v>420000000</v>
      </c>
      <c r="I135" s="25">
        <v>186000000</v>
      </c>
      <c r="J135" s="25">
        <v>234000000</v>
      </c>
      <c r="K135" s="25">
        <v>77121000</v>
      </c>
    </row>
    <row r="136" spans="1:11" x14ac:dyDescent="0.25">
      <c r="A136" s="24" t="s">
        <v>495</v>
      </c>
      <c r="B136" s="24" t="s">
        <v>496</v>
      </c>
      <c r="C136" s="25">
        <v>51088239</v>
      </c>
      <c r="D136" s="25">
        <v>0</v>
      </c>
      <c r="E136" s="25">
        <v>0</v>
      </c>
      <c r="F136" s="25">
        <v>0</v>
      </c>
      <c r="G136" s="25">
        <v>0</v>
      </c>
      <c r="H136" s="25">
        <v>51088239</v>
      </c>
      <c r="I136" s="25">
        <v>3940000</v>
      </c>
      <c r="J136" s="25">
        <v>47148239</v>
      </c>
      <c r="K136" s="25">
        <v>3915000</v>
      </c>
    </row>
    <row r="137" spans="1:11" x14ac:dyDescent="0.25">
      <c r="A137" s="24" t="s">
        <v>497</v>
      </c>
      <c r="B137" s="24" t="s">
        <v>498</v>
      </c>
      <c r="C137" s="25">
        <v>2326238860</v>
      </c>
      <c r="D137" s="25">
        <v>0</v>
      </c>
      <c r="E137" s="25">
        <v>0</v>
      </c>
      <c r="F137" s="25">
        <v>0</v>
      </c>
      <c r="G137" s="25">
        <v>0</v>
      </c>
      <c r="H137" s="25">
        <v>2326238860</v>
      </c>
      <c r="I137" s="25">
        <v>1948440000</v>
      </c>
      <c r="J137" s="25">
        <v>377798860</v>
      </c>
      <c r="K137" s="25">
        <v>429517000</v>
      </c>
    </row>
    <row r="138" spans="1:11" x14ac:dyDescent="0.25">
      <c r="A138" s="24" t="s">
        <v>499</v>
      </c>
      <c r="B138" s="24" t="s">
        <v>500</v>
      </c>
      <c r="C138" s="25">
        <v>1174599460</v>
      </c>
      <c r="D138" s="25">
        <v>0</v>
      </c>
      <c r="E138" s="25">
        <v>0</v>
      </c>
      <c r="F138" s="25">
        <v>0</v>
      </c>
      <c r="G138" s="25">
        <v>0</v>
      </c>
      <c r="H138" s="25">
        <v>1174599460</v>
      </c>
      <c r="I138" s="25">
        <v>604093091</v>
      </c>
      <c r="J138" s="25">
        <v>570506369</v>
      </c>
      <c r="K138" s="25">
        <v>604000000</v>
      </c>
    </row>
    <row r="139" spans="1:11" x14ac:dyDescent="0.25">
      <c r="A139" s="24" t="s">
        <v>501</v>
      </c>
      <c r="B139" s="24" t="s">
        <v>502</v>
      </c>
      <c r="C139" s="25">
        <v>146399045</v>
      </c>
      <c r="D139" s="25">
        <v>0</v>
      </c>
      <c r="E139" s="25">
        <v>0</v>
      </c>
      <c r="F139" s="25">
        <v>0</v>
      </c>
      <c r="G139" s="25">
        <v>0</v>
      </c>
      <c r="H139" s="25">
        <v>146399045</v>
      </c>
      <c r="I139" s="25">
        <v>28231481.93</v>
      </c>
      <c r="J139" s="25">
        <v>118167563.06999999</v>
      </c>
      <c r="K139" s="25">
        <v>28231481.93</v>
      </c>
    </row>
    <row r="140" spans="1:11" x14ac:dyDescent="0.25">
      <c r="A140" s="24" t="s">
        <v>503</v>
      </c>
      <c r="B140" s="24" t="s">
        <v>504</v>
      </c>
      <c r="C140" s="25">
        <v>239000000</v>
      </c>
      <c r="D140" s="25">
        <v>0</v>
      </c>
      <c r="E140" s="25">
        <v>0</v>
      </c>
      <c r="F140" s="25">
        <v>0</v>
      </c>
      <c r="G140" s="25">
        <v>0</v>
      </c>
      <c r="H140" s="25">
        <v>239000000</v>
      </c>
      <c r="I140" s="25">
        <v>126757013</v>
      </c>
      <c r="J140" s="25">
        <v>112242987</v>
      </c>
      <c r="K140" s="25">
        <v>23970187.560000002</v>
      </c>
    </row>
    <row r="141" spans="1:11" x14ac:dyDescent="0.25">
      <c r="A141" s="24" t="s">
        <v>505</v>
      </c>
      <c r="B141" s="24" t="s">
        <v>506</v>
      </c>
      <c r="C141" s="25">
        <v>32200540</v>
      </c>
      <c r="D141" s="25">
        <v>0</v>
      </c>
      <c r="E141" s="25">
        <v>0</v>
      </c>
      <c r="F141" s="25">
        <v>0</v>
      </c>
      <c r="G141" s="25">
        <v>0</v>
      </c>
      <c r="H141" s="25">
        <v>32200540</v>
      </c>
      <c r="I141" s="25">
        <v>13489940</v>
      </c>
      <c r="J141" s="25">
        <v>18710600</v>
      </c>
      <c r="K141" s="25">
        <v>9850746</v>
      </c>
    </row>
    <row r="142" spans="1:11" x14ac:dyDescent="0.25">
      <c r="A142" s="24" t="s">
        <v>507</v>
      </c>
      <c r="B142" s="24" t="s">
        <v>508</v>
      </c>
      <c r="C142" s="25">
        <v>14000000</v>
      </c>
      <c r="D142" s="25">
        <v>0</v>
      </c>
      <c r="E142" s="25">
        <v>0</v>
      </c>
      <c r="F142" s="25">
        <v>0</v>
      </c>
      <c r="G142" s="25">
        <v>0</v>
      </c>
      <c r="H142" s="25">
        <v>14000000</v>
      </c>
      <c r="I142" s="25">
        <v>5000000</v>
      </c>
      <c r="J142" s="25">
        <v>9000000</v>
      </c>
      <c r="K142" s="25">
        <v>235700</v>
      </c>
    </row>
    <row r="143" spans="1:11" x14ac:dyDescent="0.25">
      <c r="A143" s="24" t="s">
        <v>509</v>
      </c>
      <c r="B143" s="24" t="s">
        <v>510</v>
      </c>
      <c r="C143" s="25">
        <v>20000000</v>
      </c>
      <c r="D143" s="25">
        <v>0</v>
      </c>
      <c r="E143" s="25">
        <v>0</v>
      </c>
      <c r="F143" s="25">
        <v>0</v>
      </c>
      <c r="G143" s="25">
        <v>0</v>
      </c>
      <c r="H143" s="25">
        <v>20000000</v>
      </c>
      <c r="I143" s="25">
        <v>2106000</v>
      </c>
      <c r="J143" s="25">
        <v>17894000</v>
      </c>
      <c r="K143" s="25">
        <v>956000</v>
      </c>
    </row>
    <row r="144" spans="1:11" x14ac:dyDescent="0.25">
      <c r="A144" s="24" t="s">
        <v>511</v>
      </c>
      <c r="B144" s="24" t="s">
        <v>512</v>
      </c>
      <c r="C144" s="25">
        <v>56000000</v>
      </c>
      <c r="D144" s="25">
        <v>0</v>
      </c>
      <c r="E144" s="25">
        <v>0</v>
      </c>
      <c r="F144" s="25">
        <v>0</v>
      </c>
      <c r="G144" s="25">
        <v>0</v>
      </c>
      <c r="H144" s="25">
        <v>56000000</v>
      </c>
      <c r="I144" s="25">
        <v>19800000</v>
      </c>
      <c r="J144" s="25">
        <v>36200000</v>
      </c>
      <c r="K144" s="25">
        <v>800000</v>
      </c>
    </row>
    <row r="145" spans="1:11" x14ac:dyDescent="0.25">
      <c r="A145" s="24" t="s">
        <v>513</v>
      </c>
      <c r="B145" s="24" t="s">
        <v>514</v>
      </c>
      <c r="C145" s="25">
        <v>10000000</v>
      </c>
      <c r="D145" s="25">
        <v>0</v>
      </c>
      <c r="E145" s="25">
        <v>0</v>
      </c>
      <c r="F145" s="25">
        <v>0</v>
      </c>
      <c r="G145" s="25">
        <v>0</v>
      </c>
      <c r="H145" s="25">
        <v>10000000</v>
      </c>
      <c r="I145" s="25">
        <v>0</v>
      </c>
      <c r="J145" s="25">
        <v>10000000</v>
      </c>
      <c r="K145" s="25">
        <v>0</v>
      </c>
    </row>
    <row r="146" spans="1:11" x14ac:dyDescent="0.25">
      <c r="A146" s="24" t="s">
        <v>515</v>
      </c>
      <c r="B146" s="24" t="s">
        <v>516</v>
      </c>
      <c r="C146" s="25">
        <v>7000000</v>
      </c>
      <c r="D146" s="25">
        <v>0</v>
      </c>
      <c r="E146" s="25">
        <v>0</v>
      </c>
      <c r="F146" s="25">
        <v>0</v>
      </c>
      <c r="G146" s="25">
        <v>0</v>
      </c>
      <c r="H146" s="25">
        <v>7000000</v>
      </c>
      <c r="I146" s="25">
        <v>0</v>
      </c>
      <c r="J146" s="25">
        <v>7000000</v>
      </c>
      <c r="K146" s="25">
        <v>0</v>
      </c>
    </row>
    <row r="147" spans="1:11" x14ac:dyDescent="0.25">
      <c r="A147" s="24" t="s">
        <v>517</v>
      </c>
      <c r="B147" s="24" t="s">
        <v>518</v>
      </c>
      <c r="C147" s="25">
        <v>6162472.7999999998</v>
      </c>
      <c r="D147" s="25">
        <v>0</v>
      </c>
      <c r="E147" s="25">
        <v>0</v>
      </c>
      <c r="F147" s="25">
        <v>0</v>
      </c>
      <c r="G147" s="25">
        <v>0</v>
      </c>
      <c r="H147" s="25">
        <v>6162472.7999999998</v>
      </c>
      <c r="I147" s="25">
        <v>2133700</v>
      </c>
      <c r="J147" s="25">
        <v>4028772.8</v>
      </c>
      <c r="K147" s="25">
        <v>2133700</v>
      </c>
    </row>
    <row r="148" spans="1:11" x14ac:dyDescent="0.25">
      <c r="A148" s="24" t="s">
        <v>519</v>
      </c>
      <c r="B148" s="24" t="s">
        <v>520</v>
      </c>
      <c r="C148" s="25">
        <v>100000</v>
      </c>
      <c r="D148" s="25">
        <v>0</v>
      </c>
      <c r="E148" s="25">
        <v>0</v>
      </c>
      <c r="F148" s="25">
        <v>0</v>
      </c>
      <c r="G148" s="25">
        <v>0</v>
      </c>
      <c r="H148" s="25">
        <v>100000</v>
      </c>
      <c r="I148" s="25">
        <v>0</v>
      </c>
      <c r="J148" s="25">
        <v>100000</v>
      </c>
      <c r="K148" s="25">
        <v>0</v>
      </c>
    </row>
    <row r="149" spans="1:11" x14ac:dyDescent="0.25">
      <c r="A149" s="24" t="s">
        <v>521</v>
      </c>
      <c r="B149" s="24" t="s">
        <v>522</v>
      </c>
      <c r="C149" s="25">
        <v>40000000</v>
      </c>
      <c r="D149" s="25">
        <v>0</v>
      </c>
      <c r="E149" s="25">
        <v>0</v>
      </c>
      <c r="F149" s="25">
        <v>0</v>
      </c>
      <c r="G149" s="25">
        <v>0</v>
      </c>
      <c r="H149" s="25">
        <v>40000000</v>
      </c>
      <c r="I149" s="25">
        <v>0</v>
      </c>
      <c r="J149" s="25">
        <v>40000000</v>
      </c>
      <c r="K149" s="25">
        <v>0</v>
      </c>
    </row>
    <row r="150" spans="1:11" x14ac:dyDescent="0.25">
      <c r="A150" s="24" t="s">
        <v>523</v>
      </c>
      <c r="B150" s="24" t="s">
        <v>524</v>
      </c>
      <c r="C150" s="25">
        <v>63334656</v>
      </c>
      <c r="D150" s="25">
        <v>0</v>
      </c>
      <c r="E150" s="25">
        <v>0</v>
      </c>
      <c r="F150" s="25">
        <v>0</v>
      </c>
      <c r="G150" s="25">
        <v>0</v>
      </c>
      <c r="H150" s="25">
        <v>63334656</v>
      </c>
      <c r="I150" s="25">
        <v>0</v>
      </c>
      <c r="J150" s="25">
        <v>63334656</v>
      </c>
      <c r="K150" s="25">
        <v>0</v>
      </c>
    </row>
    <row r="151" spans="1:11" x14ac:dyDescent="0.25">
      <c r="A151" s="24" t="s">
        <v>525</v>
      </c>
      <c r="B151" s="24" t="s">
        <v>526</v>
      </c>
      <c r="C151" s="25">
        <v>5500000</v>
      </c>
      <c r="D151" s="25">
        <v>0</v>
      </c>
      <c r="E151" s="25">
        <v>0</v>
      </c>
      <c r="F151" s="25">
        <v>0</v>
      </c>
      <c r="G151" s="25">
        <v>0</v>
      </c>
      <c r="H151" s="25">
        <v>5500000</v>
      </c>
      <c r="I151" s="25">
        <v>5500000</v>
      </c>
      <c r="J151" s="25">
        <v>0</v>
      </c>
      <c r="K151" s="25">
        <v>0</v>
      </c>
    </row>
    <row r="152" spans="1:11" x14ac:dyDescent="0.25">
      <c r="A152" s="24" t="s">
        <v>527</v>
      </c>
      <c r="B152" s="24" t="s">
        <v>528</v>
      </c>
      <c r="C152" s="25">
        <v>5000000</v>
      </c>
      <c r="D152" s="25">
        <v>0</v>
      </c>
      <c r="E152" s="25">
        <v>0</v>
      </c>
      <c r="F152" s="25">
        <v>0</v>
      </c>
      <c r="G152" s="25">
        <v>0</v>
      </c>
      <c r="H152" s="25">
        <v>5000000</v>
      </c>
      <c r="I152" s="25">
        <v>0</v>
      </c>
      <c r="J152" s="25">
        <v>5000000</v>
      </c>
      <c r="K152" s="25">
        <v>0</v>
      </c>
    </row>
    <row r="153" spans="1:11" x14ac:dyDescent="0.25">
      <c r="A153" s="24" t="s">
        <v>529</v>
      </c>
      <c r="B153" s="24" t="s">
        <v>530</v>
      </c>
      <c r="C153" s="25">
        <v>20000000</v>
      </c>
      <c r="D153" s="25">
        <v>0</v>
      </c>
      <c r="E153" s="25">
        <v>0</v>
      </c>
      <c r="F153" s="25">
        <v>0</v>
      </c>
      <c r="G153" s="25">
        <v>0</v>
      </c>
      <c r="H153" s="25">
        <v>20000000</v>
      </c>
      <c r="I153" s="25">
        <v>9736496</v>
      </c>
      <c r="J153" s="25">
        <v>10263504</v>
      </c>
      <c r="K153" s="25">
        <v>0</v>
      </c>
    </row>
    <row r="154" spans="1:11" x14ac:dyDescent="0.25">
      <c r="A154" s="24" t="s">
        <v>531</v>
      </c>
      <c r="B154" s="24" t="s">
        <v>532</v>
      </c>
      <c r="C154" s="25">
        <v>88408320</v>
      </c>
      <c r="D154" s="25">
        <v>0</v>
      </c>
      <c r="E154" s="25">
        <v>0</v>
      </c>
      <c r="F154" s="25">
        <v>0</v>
      </c>
      <c r="G154" s="25">
        <v>0</v>
      </c>
      <c r="H154" s="25">
        <v>88408320</v>
      </c>
      <c r="I154" s="25">
        <v>26263575</v>
      </c>
      <c r="J154" s="25">
        <v>62144745</v>
      </c>
      <c r="K154" s="25">
        <v>5251810</v>
      </c>
    </row>
    <row r="155" spans="1:11" x14ac:dyDescent="0.25">
      <c r="A155" s="24" t="s">
        <v>533</v>
      </c>
      <c r="B155" s="24" t="s">
        <v>534</v>
      </c>
      <c r="C155" s="25">
        <v>50000000</v>
      </c>
      <c r="D155" s="25">
        <v>0</v>
      </c>
      <c r="E155" s="25">
        <v>0</v>
      </c>
      <c r="F155" s="25">
        <v>0</v>
      </c>
      <c r="G155" s="25">
        <v>0</v>
      </c>
      <c r="H155" s="25">
        <v>50000000</v>
      </c>
      <c r="I155" s="25">
        <v>5357000</v>
      </c>
      <c r="J155" s="25">
        <v>44643000</v>
      </c>
      <c r="K155" s="25">
        <v>3027000</v>
      </c>
    </row>
    <row r="156" spans="1:11" x14ac:dyDescent="0.25">
      <c r="A156" s="24" t="s">
        <v>535</v>
      </c>
      <c r="B156" s="24" t="s">
        <v>536</v>
      </c>
      <c r="C156" s="25">
        <v>700000</v>
      </c>
      <c r="D156" s="25">
        <v>0</v>
      </c>
      <c r="E156" s="25">
        <v>0</v>
      </c>
      <c r="F156" s="25">
        <v>0</v>
      </c>
      <c r="G156" s="25">
        <v>0</v>
      </c>
      <c r="H156" s="25">
        <v>700000</v>
      </c>
      <c r="I156" s="25">
        <v>661500</v>
      </c>
      <c r="J156" s="25">
        <v>38500</v>
      </c>
      <c r="K156" s="25">
        <v>661500</v>
      </c>
    </row>
    <row r="157" spans="1:11" x14ac:dyDescent="0.25">
      <c r="A157" s="24" t="s">
        <v>537</v>
      </c>
      <c r="B157" s="24" t="s">
        <v>538</v>
      </c>
      <c r="C157" s="25">
        <v>1012000000</v>
      </c>
      <c r="D157" s="25">
        <v>0</v>
      </c>
      <c r="E157" s="25">
        <v>0</v>
      </c>
      <c r="F157" s="25">
        <v>0</v>
      </c>
      <c r="G157" s="25">
        <v>0</v>
      </c>
      <c r="H157" s="25">
        <v>1012000000</v>
      </c>
      <c r="I157" s="25">
        <v>148702995</v>
      </c>
      <c r="J157" s="25">
        <v>863297005</v>
      </c>
      <c r="K157" s="25">
        <v>29740599</v>
      </c>
    </row>
    <row r="158" spans="1:11" x14ac:dyDescent="0.25">
      <c r="A158" s="24" t="s">
        <v>539</v>
      </c>
      <c r="B158" s="24" t="s">
        <v>540</v>
      </c>
      <c r="C158" s="25">
        <v>1011999957.5</v>
      </c>
      <c r="D158" s="25">
        <v>0</v>
      </c>
      <c r="E158" s="25">
        <v>0</v>
      </c>
      <c r="F158" s="25">
        <v>0</v>
      </c>
      <c r="G158" s="25">
        <v>0</v>
      </c>
      <c r="H158" s="25">
        <v>1011999957.5</v>
      </c>
      <c r="I158" s="25">
        <v>993180500</v>
      </c>
      <c r="J158" s="25">
        <v>18819457.5</v>
      </c>
      <c r="K158" s="25">
        <v>297954150</v>
      </c>
    </row>
    <row r="159" spans="1:11" x14ac:dyDescent="0.25">
      <c r="A159" s="24" t="s">
        <v>541</v>
      </c>
      <c r="B159" s="24" t="s">
        <v>542</v>
      </c>
      <c r="C159" s="25">
        <v>120000000</v>
      </c>
      <c r="D159" s="25">
        <v>0</v>
      </c>
      <c r="E159" s="25">
        <v>0</v>
      </c>
      <c r="F159" s="25">
        <v>0</v>
      </c>
      <c r="G159" s="25">
        <v>0</v>
      </c>
      <c r="H159" s="25">
        <v>120000000</v>
      </c>
      <c r="I159" s="25">
        <v>117333333</v>
      </c>
      <c r="J159" s="25">
        <v>2666667</v>
      </c>
      <c r="K159" s="25">
        <v>117333333</v>
      </c>
    </row>
    <row r="160" spans="1:11" x14ac:dyDescent="0.25">
      <c r="A160" s="24" t="s">
        <v>543</v>
      </c>
      <c r="B160" s="24" t="s">
        <v>544</v>
      </c>
      <c r="C160" s="25">
        <v>2000000</v>
      </c>
      <c r="D160" s="25">
        <v>0</v>
      </c>
      <c r="E160" s="25">
        <v>0</v>
      </c>
      <c r="F160" s="25">
        <v>0</v>
      </c>
      <c r="G160" s="25">
        <v>0</v>
      </c>
      <c r="H160" s="25">
        <v>2000000</v>
      </c>
      <c r="I160" s="25">
        <v>0</v>
      </c>
      <c r="J160" s="25">
        <v>2000000</v>
      </c>
      <c r="K160" s="25">
        <v>0</v>
      </c>
    </row>
    <row r="161" spans="1:11" x14ac:dyDescent="0.25">
      <c r="A161" s="24" t="s">
        <v>545</v>
      </c>
      <c r="B161" s="24" t="s">
        <v>546</v>
      </c>
      <c r="C161" s="25">
        <v>4000000</v>
      </c>
      <c r="D161" s="25">
        <v>0</v>
      </c>
      <c r="E161" s="25">
        <v>0</v>
      </c>
      <c r="F161" s="25">
        <v>0</v>
      </c>
      <c r="G161" s="25">
        <v>0</v>
      </c>
      <c r="H161" s="25">
        <v>4000000</v>
      </c>
      <c r="I161" s="25">
        <v>2002100</v>
      </c>
      <c r="J161" s="25">
        <v>1997900</v>
      </c>
      <c r="K161" s="25">
        <v>0</v>
      </c>
    </row>
    <row r="162" spans="1:11" s="28" customFormat="1" x14ac:dyDescent="0.25">
      <c r="A162" s="26" t="s">
        <v>547</v>
      </c>
      <c r="B162" s="26" t="s">
        <v>548</v>
      </c>
      <c r="C162" s="27">
        <v>1078468427</v>
      </c>
      <c r="D162" s="27">
        <v>0</v>
      </c>
      <c r="E162" s="27">
        <v>0</v>
      </c>
      <c r="F162" s="27">
        <v>0</v>
      </c>
      <c r="G162" s="27">
        <v>0</v>
      </c>
      <c r="H162" s="27">
        <v>1078468427</v>
      </c>
      <c r="I162" s="27">
        <v>276153438</v>
      </c>
      <c r="J162" s="27">
        <v>802314989</v>
      </c>
      <c r="K162" s="27">
        <v>47019790</v>
      </c>
    </row>
    <row r="163" spans="1:11" x14ac:dyDescent="0.25">
      <c r="A163" s="24" t="s">
        <v>549</v>
      </c>
      <c r="B163" s="24" t="s">
        <v>550</v>
      </c>
      <c r="C163" s="25">
        <v>167968427</v>
      </c>
      <c r="D163" s="25">
        <v>0</v>
      </c>
      <c r="E163" s="25">
        <v>0</v>
      </c>
      <c r="F163" s="25">
        <v>0</v>
      </c>
      <c r="G163" s="25">
        <v>0</v>
      </c>
      <c r="H163" s="25">
        <v>167968427</v>
      </c>
      <c r="I163" s="25">
        <v>160000000</v>
      </c>
      <c r="J163" s="25">
        <v>7968427</v>
      </c>
      <c r="K163" s="25">
        <v>15271404</v>
      </c>
    </row>
    <row r="164" spans="1:11" x14ac:dyDescent="0.25">
      <c r="A164" s="24" t="s">
        <v>551</v>
      </c>
      <c r="B164" s="24" t="s">
        <v>552</v>
      </c>
      <c r="C164" s="25">
        <v>52500000</v>
      </c>
      <c r="D164" s="25">
        <v>0</v>
      </c>
      <c r="E164" s="25">
        <v>0</v>
      </c>
      <c r="F164" s="25">
        <v>0</v>
      </c>
      <c r="G164" s="25">
        <v>0</v>
      </c>
      <c r="H164" s="25">
        <v>52500000</v>
      </c>
      <c r="I164" s="25">
        <v>45676938</v>
      </c>
      <c r="J164" s="25">
        <v>6823062</v>
      </c>
      <c r="K164" s="25">
        <v>20327886</v>
      </c>
    </row>
    <row r="165" spans="1:11" x14ac:dyDescent="0.25">
      <c r="A165" s="24" t="s">
        <v>553</v>
      </c>
      <c r="B165" s="24" t="s">
        <v>554</v>
      </c>
      <c r="C165" s="25">
        <v>8000000</v>
      </c>
      <c r="D165" s="25">
        <v>0</v>
      </c>
      <c r="E165" s="25">
        <v>0</v>
      </c>
      <c r="F165" s="25">
        <v>0</v>
      </c>
      <c r="G165" s="25">
        <v>0</v>
      </c>
      <c r="H165" s="25">
        <v>8000000</v>
      </c>
      <c r="I165" s="25">
        <v>1170500</v>
      </c>
      <c r="J165" s="25">
        <v>6829500</v>
      </c>
      <c r="K165" s="25">
        <v>1170500</v>
      </c>
    </row>
    <row r="166" spans="1:11" x14ac:dyDescent="0.25">
      <c r="A166" s="24" t="s">
        <v>555</v>
      </c>
      <c r="B166" s="24" t="s">
        <v>556</v>
      </c>
      <c r="C166" s="25">
        <v>400000000</v>
      </c>
      <c r="D166" s="25">
        <v>0</v>
      </c>
      <c r="E166" s="25">
        <v>0</v>
      </c>
      <c r="F166" s="25">
        <v>0</v>
      </c>
      <c r="G166" s="25">
        <v>0</v>
      </c>
      <c r="H166" s="25">
        <v>400000000</v>
      </c>
      <c r="I166" s="25">
        <v>20500000</v>
      </c>
      <c r="J166" s="25">
        <v>379500000</v>
      </c>
      <c r="K166" s="25">
        <v>10250000</v>
      </c>
    </row>
    <row r="167" spans="1:11" x14ac:dyDescent="0.25">
      <c r="A167" s="24" t="s">
        <v>557</v>
      </c>
      <c r="B167" s="24" t="s">
        <v>558</v>
      </c>
      <c r="C167" s="25">
        <v>390000000</v>
      </c>
      <c r="D167" s="25">
        <v>0</v>
      </c>
      <c r="E167" s="25">
        <v>0</v>
      </c>
      <c r="F167" s="25">
        <v>0</v>
      </c>
      <c r="G167" s="25">
        <v>0</v>
      </c>
      <c r="H167" s="25">
        <v>390000000</v>
      </c>
      <c r="I167" s="25">
        <v>0</v>
      </c>
      <c r="J167" s="25">
        <v>390000000</v>
      </c>
      <c r="K167" s="25">
        <v>0</v>
      </c>
    </row>
    <row r="168" spans="1:11" x14ac:dyDescent="0.25">
      <c r="A168" s="24" t="s">
        <v>559</v>
      </c>
      <c r="B168" s="24" t="s">
        <v>560</v>
      </c>
      <c r="C168" s="25">
        <v>60000000</v>
      </c>
      <c r="D168" s="25">
        <v>0</v>
      </c>
      <c r="E168" s="25">
        <v>0</v>
      </c>
      <c r="F168" s="25">
        <v>0</v>
      </c>
      <c r="G168" s="25">
        <v>0</v>
      </c>
      <c r="H168" s="25">
        <v>60000000</v>
      </c>
      <c r="I168" s="25">
        <v>48806000</v>
      </c>
      <c r="J168" s="25">
        <v>11194000</v>
      </c>
      <c r="K168" s="25">
        <v>0</v>
      </c>
    </row>
    <row r="169" spans="1:11" s="28" customFormat="1" x14ac:dyDescent="0.25">
      <c r="A169" s="26" t="s">
        <v>561</v>
      </c>
      <c r="B169" s="26" t="s">
        <v>562</v>
      </c>
      <c r="C169" s="27">
        <v>95693410.469999999</v>
      </c>
      <c r="D169" s="27">
        <v>0</v>
      </c>
      <c r="E169" s="27">
        <v>0</v>
      </c>
      <c r="F169" s="27">
        <v>0</v>
      </c>
      <c r="G169" s="27">
        <v>0</v>
      </c>
      <c r="H169" s="27">
        <v>95693410.469999999</v>
      </c>
      <c r="I169" s="27">
        <v>27617362</v>
      </c>
      <c r="J169" s="27">
        <v>68076048.469999999</v>
      </c>
      <c r="K169" s="27">
        <v>5851796</v>
      </c>
    </row>
    <row r="170" spans="1:11" s="28" customFormat="1" x14ac:dyDescent="0.25">
      <c r="A170" s="26" t="s">
        <v>563</v>
      </c>
      <c r="B170" s="26" t="s">
        <v>564</v>
      </c>
      <c r="C170" s="27">
        <v>1200000</v>
      </c>
      <c r="D170" s="27">
        <v>0</v>
      </c>
      <c r="E170" s="27">
        <v>0</v>
      </c>
      <c r="F170" s="27">
        <v>0</v>
      </c>
      <c r="G170" s="27">
        <v>0</v>
      </c>
      <c r="H170" s="27">
        <v>1200000</v>
      </c>
      <c r="I170" s="27">
        <v>0</v>
      </c>
      <c r="J170" s="27">
        <v>1200000</v>
      </c>
      <c r="K170" s="27">
        <v>0</v>
      </c>
    </row>
    <row r="171" spans="1:11" s="28" customFormat="1" x14ac:dyDescent="0.25">
      <c r="A171" s="26" t="s">
        <v>565</v>
      </c>
      <c r="B171" s="26" t="s">
        <v>108</v>
      </c>
      <c r="C171" s="27">
        <v>1237933581.3099999</v>
      </c>
      <c r="D171" s="27">
        <v>0</v>
      </c>
      <c r="E171" s="27">
        <v>0</v>
      </c>
      <c r="F171" s="27">
        <v>0</v>
      </c>
      <c r="G171" s="27">
        <v>0</v>
      </c>
      <c r="H171" s="27">
        <v>1237933581.3099999</v>
      </c>
      <c r="I171" s="27">
        <v>27444170</v>
      </c>
      <c r="J171" s="27">
        <v>1210489411.3099999</v>
      </c>
      <c r="K171" s="27">
        <v>8184215</v>
      </c>
    </row>
    <row r="172" spans="1:11" s="28" customFormat="1" x14ac:dyDescent="0.25">
      <c r="A172" s="26" t="s">
        <v>566</v>
      </c>
      <c r="B172" s="26" t="s">
        <v>567</v>
      </c>
      <c r="C172" s="27">
        <v>37933581.310000002</v>
      </c>
      <c r="D172" s="27">
        <v>0</v>
      </c>
      <c r="E172" s="27">
        <v>0</v>
      </c>
      <c r="F172" s="27">
        <v>0</v>
      </c>
      <c r="G172" s="27">
        <v>0</v>
      </c>
      <c r="H172" s="27">
        <v>37933581.310000002</v>
      </c>
      <c r="I172" s="27">
        <v>2931500</v>
      </c>
      <c r="J172" s="27">
        <v>35002081.310000002</v>
      </c>
      <c r="K172" s="27">
        <v>2931500</v>
      </c>
    </row>
    <row r="173" spans="1:11" s="28" customFormat="1" x14ac:dyDescent="0.25">
      <c r="A173" s="26" t="s">
        <v>568</v>
      </c>
      <c r="B173" s="26" t="s">
        <v>569</v>
      </c>
      <c r="C173" s="27">
        <v>37933581.310000002</v>
      </c>
      <c r="D173" s="27">
        <v>0</v>
      </c>
      <c r="E173" s="27">
        <v>0</v>
      </c>
      <c r="F173" s="27">
        <v>0</v>
      </c>
      <c r="G173" s="27">
        <v>0</v>
      </c>
      <c r="H173" s="27">
        <v>37933581.310000002</v>
      </c>
      <c r="I173" s="27">
        <v>2931500</v>
      </c>
      <c r="J173" s="27">
        <v>35002081.310000002</v>
      </c>
      <c r="K173" s="27">
        <v>2931500</v>
      </c>
    </row>
    <row r="174" spans="1:11" s="28" customFormat="1" x14ac:dyDescent="0.25">
      <c r="A174" s="26" t="s">
        <v>570</v>
      </c>
      <c r="B174" s="26" t="s">
        <v>571</v>
      </c>
      <c r="C174" s="27">
        <v>37933581.310000002</v>
      </c>
      <c r="D174" s="27">
        <v>0</v>
      </c>
      <c r="E174" s="27">
        <v>0</v>
      </c>
      <c r="F174" s="27">
        <v>0</v>
      </c>
      <c r="G174" s="27">
        <v>0</v>
      </c>
      <c r="H174" s="27">
        <v>37933581.310000002</v>
      </c>
      <c r="I174" s="27">
        <v>2931500</v>
      </c>
      <c r="J174" s="27">
        <v>35002081.310000002</v>
      </c>
      <c r="K174" s="27">
        <v>2931500</v>
      </c>
    </row>
    <row r="175" spans="1:11" s="28" customFormat="1" x14ac:dyDescent="0.25">
      <c r="A175" s="26" t="s">
        <v>572</v>
      </c>
      <c r="B175" s="26" t="s">
        <v>573</v>
      </c>
      <c r="C175" s="27">
        <v>1200000000</v>
      </c>
      <c r="D175" s="27">
        <v>0</v>
      </c>
      <c r="E175" s="27">
        <v>0</v>
      </c>
      <c r="F175" s="27">
        <v>0</v>
      </c>
      <c r="G175" s="27">
        <v>0</v>
      </c>
      <c r="H175" s="27">
        <v>1200000000</v>
      </c>
      <c r="I175" s="27">
        <v>24512670</v>
      </c>
      <c r="J175" s="27">
        <v>1175487330</v>
      </c>
      <c r="K175" s="27">
        <v>5252715</v>
      </c>
    </row>
    <row r="176" spans="1:11" s="28" customFormat="1" x14ac:dyDescent="0.25">
      <c r="A176" s="26" t="s">
        <v>574</v>
      </c>
      <c r="B176" s="26" t="s">
        <v>575</v>
      </c>
      <c r="C176" s="27">
        <v>1200000000</v>
      </c>
      <c r="D176" s="27">
        <v>0</v>
      </c>
      <c r="E176" s="27">
        <v>0</v>
      </c>
      <c r="F176" s="27">
        <v>0</v>
      </c>
      <c r="G176" s="27">
        <v>0</v>
      </c>
      <c r="H176" s="27">
        <v>1200000000</v>
      </c>
      <c r="I176" s="27">
        <v>24512670</v>
      </c>
      <c r="J176" s="27">
        <v>1175487330</v>
      </c>
      <c r="K176" s="27">
        <v>5252715</v>
      </c>
    </row>
    <row r="177" spans="1:11" x14ac:dyDescent="0.25">
      <c r="A177" s="24" t="s">
        <v>576</v>
      </c>
      <c r="B177" s="24" t="s">
        <v>577</v>
      </c>
      <c r="C177" s="25">
        <v>600000000</v>
      </c>
      <c r="D177" s="25">
        <v>0</v>
      </c>
      <c r="E177" s="25">
        <v>0</v>
      </c>
      <c r="F177" s="25">
        <v>0</v>
      </c>
      <c r="G177" s="25">
        <v>0</v>
      </c>
      <c r="H177" s="25">
        <v>600000000</v>
      </c>
      <c r="I177" s="25">
        <v>24512670</v>
      </c>
      <c r="J177" s="25">
        <v>575487330</v>
      </c>
      <c r="K177" s="25">
        <v>5252715</v>
      </c>
    </row>
    <row r="178" spans="1:11" x14ac:dyDescent="0.25">
      <c r="A178" s="24" t="s">
        <v>578</v>
      </c>
      <c r="B178" s="24" t="s">
        <v>579</v>
      </c>
      <c r="C178" s="25">
        <v>600000000</v>
      </c>
      <c r="D178" s="25">
        <v>0</v>
      </c>
      <c r="E178" s="25">
        <v>0</v>
      </c>
      <c r="F178" s="25">
        <v>0</v>
      </c>
      <c r="G178" s="25">
        <v>0</v>
      </c>
      <c r="H178" s="25">
        <v>600000000</v>
      </c>
      <c r="I178" s="25">
        <v>0</v>
      </c>
      <c r="J178" s="25">
        <v>600000000</v>
      </c>
      <c r="K178" s="25">
        <v>0</v>
      </c>
    </row>
    <row r="179" spans="1:11" s="28" customFormat="1" x14ac:dyDescent="0.25">
      <c r="A179" s="26" t="s">
        <v>580</v>
      </c>
      <c r="B179" s="26" t="s">
        <v>581</v>
      </c>
      <c r="C179" s="27">
        <v>367545770.44999999</v>
      </c>
      <c r="D179" s="27">
        <v>0</v>
      </c>
      <c r="E179" s="27">
        <v>0</v>
      </c>
      <c r="F179" s="27">
        <v>0</v>
      </c>
      <c r="G179" s="27">
        <v>0</v>
      </c>
      <c r="H179" s="27">
        <v>367545770.44999999</v>
      </c>
      <c r="I179" s="27">
        <v>0</v>
      </c>
      <c r="J179" s="27">
        <v>367545770.44999999</v>
      </c>
      <c r="K179" s="27">
        <v>0</v>
      </c>
    </row>
    <row r="180" spans="1:11" s="28" customFormat="1" x14ac:dyDescent="0.25">
      <c r="A180" s="26" t="s">
        <v>582</v>
      </c>
      <c r="B180" s="26" t="s">
        <v>583</v>
      </c>
      <c r="C180" s="27">
        <v>367545770.44999999</v>
      </c>
      <c r="D180" s="27">
        <v>0</v>
      </c>
      <c r="E180" s="27">
        <v>0</v>
      </c>
      <c r="F180" s="27">
        <v>0</v>
      </c>
      <c r="G180" s="27">
        <v>0</v>
      </c>
      <c r="H180" s="27">
        <v>367545770.44999999</v>
      </c>
      <c r="I180" s="27">
        <v>0</v>
      </c>
      <c r="J180" s="27">
        <v>367545770.44999999</v>
      </c>
      <c r="K180" s="27">
        <v>0</v>
      </c>
    </row>
    <row r="181" spans="1:11" x14ac:dyDescent="0.25">
      <c r="A181" s="24" t="s">
        <v>584</v>
      </c>
      <c r="B181" s="24" t="s">
        <v>585</v>
      </c>
      <c r="C181" s="25">
        <v>234528170.44999999</v>
      </c>
      <c r="D181" s="25">
        <v>0</v>
      </c>
      <c r="E181" s="25">
        <v>0</v>
      </c>
      <c r="F181" s="25">
        <v>0</v>
      </c>
      <c r="G181" s="25">
        <v>0</v>
      </c>
      <c r="H181" s="25">
        <v>234528170.44999999</v>
      </c>
      <c r="I181" s="25">
        <v>0</v>
      </c>
      <c r="J181" s="25">
        <v>234528170.44999999</v>
      </c>
      <c r="K181" s="25">
        <v>0</v>
      </c>
    </row>
    <row r="182" spans="1:11" x14ac:dyDescent="0.25">
      <c r="A182" s="24" t="s">
        <v>586</v>
      </c>
      <c r="B182" s="24" t="s">
        <v>587</v>
      </c>
      <c r="C182" s="25">
        <v>133017600</v>
      </c>
      <c r="D182" s="25">
        <v>0</v>
      </c>
      <c r="E182" s="25">
        <v>0</v>
      </c>
      <c r="F182" s="25">
        <v>0</v>
      </c>
      <c r="G182" s="25">
        <v>0</v>
      </c>
      <c r="H182" s="25">
        <v>133017600</v>
      </c>
      <c r="I182" s="25">
        <v>0</v>
      </c>
      <c r="J182" s="25">
        <v>133017600</v>
      </c>
      <c r="K182" s="25">
        <v>0</v>
      </c>
    </row>
    <row r="183" spans="1:11" s="28" customFormat="1" x14ac:dyDescent="0.25">
      <c r="A183" s="26" t="s">
        <v>588</v>
      </c>
      <c r="B183" s="26" t="s">
        <v>589</v>
      </c>
      <c r="C183" s="27">
        <v>480338153.65999997</v>
      </c>
      <c r="D183" s="27">
        <v>0</v>
      </c>
      <c r="E183" s="27">
        <v>0</v>
      </c>
      <c r="F183" s="27">
        <v>0</v>
      </c>
      <c r="G183" s="27">
        <v>0</v>
      </c>
      <c r="H183" s="27">
        <v>480338153.65999997</v>
      </c>
      <c r="I183" s="27">
        <v>79715591</v>
      </c>
      <c r="J183" s="27">
        <v>400622562.65999997</v>
      </c>
      <c r="K183" s="27">
        <v>78094573.439999998</v>
      </c>
    </row>
    <row r="184" spans="1:11" s="28" customFormat="1" x14ac:dyDescent="0.25">
      <c r="A184" s="26" t="s">
        <v>590</v>
      </c>
      <c r="B184" s="26" t="s">
        <v>591</v>
      </c>
      <c r="C184" s="27">
        <v>119000000</v>
      </c>
      <c r="D184" s="27">
        <v>0</v>
      </c>
      <c r="E184" s="27">
        <v>0</v>
      </c>
      <c r="F184" s="27">
        <v>0</v>
      </c>
      <c r="G184" s="27">
        <v>0</v>
      </c>
      <c r="H184" s="27">
        <v>119000000</v>
      </c>
      <c r="I184" s="27">
        <v>9741500</v>
      </c>
      <c r="J184" s="27">
        <v>109258500</v>
      </c>
      <c r="K184" s="27">
        <v>8447182.4399999995</v>
      </c>
    </row>
    <row r="185" spans="1:11" x14ac:dyDescent="0.25">
      <c r="A185" s="24" t="s">
        <v>592</v>
      </c>
      <c r="B185" s="24" t="s">
        <v>593</v>
      </c>
      <c r="C185" s="25">
        <v>30000000</v>
      </c>
      <c r="D185" s="25">
        <v>0</v>
      </c>
      <c r="E185" s="25">
        <v>0</v>
      </c>
      <c r="F185" s="25">
        <v>0</v>
      </c>
      <c r="G185" s="25">
        <v>0</v>
      </c>
      <c r="H185" s="25">
        <v>30000000</v>
      </c>
      <c r="I185" s="25">
        <v>0</v>
      </c>
      <c r="J185" s="25">
        <v>30000000</v>
      </c>
      <c r="K185" s="25">
        <v>0</v>
      </c>
    </row>
    <row r="186" spans="1:11" x14ac:dyDescent="0.25">
      <c r="A186" s="24" t="s">
        <v>594</v>
      </c>
      <c r="B186" s="24" t="s">
        <v>595</v>
      </c>
      <c r="C186" s="25">
        <v>9000000</v>
      </c>
      <c r="D186" s="25">
        <v>0</v>
      </c>
      <c r="E186" s="25">
        <v>0</v>
      </c>
      <c r="F186" s="25">
        <v>0</v>
      </c>
      <c r="G186" s="25">
        <v>0</v>
      </c>
      <c r="H186" s="25">
        <v>9000000</v>
      </c>
      <c r="I186" s="25">
        <v>1000000</v>
      </c>
      <c r="J186" s="25">
        <v>8000000</v>
      </c>
      <c r="K186" s="25">
        <v>26482.440000000002</v>
      </c>
    </row>
    <row r="187" spans="1:11" x14ac:dyDescent="0.25">
      <c r="A187" s="24" t="s">
        <v>596</v>
      </c>
      <c r="B187" s="24" t="s">
        <v>597</v>
      </c>
      <c r="C187" s="25">
        <v>15000000</v>
      </c>
      <c r="D187" s="25">
        <v>0</v>
      </c>
      <c r="E187" s="25">
        <v>0</v>
      </c>
      <c r="F187" s="25">
        <v>0</v>
      </c>
      <c r="G187" s="25">
        <v>0</v>
      </c>
      <c r="H187" s="25">
        <v>15000000</v>
      </c>
      <c r="I187" s="25">
        <v>7779100</v>
      </c>
      <c r="J187" s="25">
        <v>7220900</v>
      </c>
      <c r="K187" s="25">
        <v>7779100</v>
      </c>
    </row>
    <row r="188" spans="1:11" x14ac:dyDescent="0.25">
      <c r="A188" s="24" t="s">
        <v>598</v>
      </c>
      <c r="B188" s="24" t="s">
        <v>599</v>
      </c>
      <c r="C188" s="25">
        <v>15000000</v>
      </c>
      <c r="D188" s="25">
        <v>0</v>
      </c>
      <c r="E188" s="25">
        <v>0</v>
      </c>
      <c r="F188" s="25">
        <v>0</v>
      </c>
      <c r="G188" s="25">
        <v>0</v>
      </c>
      <c r="H188" s="25">
        <v>15000000</v>
      </c>
      <c r="I188" s="25">
        <v>962400</v>
      </c>
      <c r="J188" s="25">
        <v>14037600</v>
      </c>
      <c r="K188" s="25">
        <v>641600</v>
      </c>
    </row>
    <row r="189" spans="1:11" x14ac:dyDescent="0.25">
      <c r="A189" s="24" t="s">
        <v>600</v>
      </c>
      <c r="B189" s="24" t="s">
        <v>601</v>
      </c>
      <c r="C189" s="25">
        <v>50000000</v>
      </c>
      <c r="D189" s="25">
        <v>0</v>
      </c>
      <c r="E189" s="25">
        <v>0</v>
      </c>
      <c r="F189" s="25">
        <v>0</v>
      </c>
      <c r="G189" s="25">
        <v>0</v>
      </c>
      <c r="H189" s="25">
        <v>50000000</v>
      </c>
      <c r="I189" s="25">
        <v>0</v>
      </c>
      <c r="J189" s="25">
        <v>50000000</v>
      </c>
      <c r="K189" s="25">
        <v>0</v>
      </c>
    </row>
    <row r="190" spans="1:11" s="28" customFormat="1" x14ac:dyDescent="0.25">
      <c r="A190" s="26" t="s">
        <v>602</v>
      </c>
      <c r="B190" s="26" t="s">
        <v>603</v>
      </c>
      <c r="C190" s="27">
        <v>50000000</v>
      </c>
      <c r="D190" s="27">
        <v>0</v>
      </c>
      <c r="E190" s="27">
        <v>0</v>
      </c>
      <c r="F190" s="27">
        <v>0</v>
      </c>
      <c r="G190" s="27">
        <v>0</v>
      </c>
      <c r="H190" s="27">
        <v>50000000</v>
      </c>
      <c r="I190" s="27">
        <v>45443894</v>
      </c>
      <c r="J190" s="27">
        <v>4556106</v>
      </c>
      <c r="K190" s="27">
        <v>45443894</v>
      </c>
    </row>
    <row r="191" spans="1:11" s="28" customFormat="1" x14ac:dyDescent="0.25">
      <c r="A191" s="26" t="s">
        <v>604</v>
      </c>
      <c r="B191" s="26" t="s">
        <v>605</v>
      </c>
      <c r="C191" s="27">
        <v>50000000</v>
      </c>
      <c r="D191" s="27">
        <v>0</v>
      </c>
      <c r="E191" s="27">
        <v>0</v>
      </c>
      <c r="F191" s="27">
        <v>0</v>
      </c>
      <c r="G191" s="27">
        <v>0</v>
      </c>
      <c r="H191" s="27">
        <v>50000000</v>
      </c>
      <c r="I191" s="27">
        <v>12445200</v>
      </c>
      <c r="J191" s="27">
        <v>37554800</v>
      </c>
      <c r="K191" s="27">
        <v>12118500</v>
      </c>
    </row>
    <row r="192" spans="1:11" s="28" customFormat="1" x14ac:dyDescent="0.25">
      <c r="A192" s="26" t="s">
        <v>606</v>
      </c>
      <c r="B192" s="26" t="s">
        <v>607</v>
      </c>
      <c r="C192" s="27">
        <v>186338153.66</v>
      </c>
      <c r="D192" s="27">
        <v>0</v>
      </c>
      <c r="E192" s="27">
        <v>0</v>
      </c>
      <c r="F192" s="27">
        <v>0</v>
      </c>
      <c r="G192" s="27">
        <v>0</v>
      </c>
      <c r="H192" s="27">
        <v>186338153.66</v>
      </c>
      <c r="I192" s="27">
        <v>11134997</v>
      </c>
      <c r="J192" s="27">
        <v>175203156.66</v>
      </c>
      <c r="K192" s="27">
        <v>11134997</v>
      </c>
    </row>
    <row r="193" spans="1:11" x14ac:dyDescent="0.25">
      <c r="A193" s="24" t="s">
        <v>608</v>
      </c>
      <c r="B193" s="24" t="s">
        <v>609</v>
      </c>
      <c r="C193" s="25">
        <v>151267406.66</v>
      </c>
      <c r="D193" s="25">
        <v>0</v>
      </c>
      <c r="E193" s="25">
        <v>0</v>
      </c>
      <c r="F193" s="25">
        <v>0</v>
      </c>
      <c r="G193" s="25">
        <v>0</v>
      </c>
      <c r="H193" s="25">
        <v>151267406.66</v>
      </c>
      <c r="I193" s="25">
        <v>0</v>
      </c>
      <c r="J193" s="25">
        <v>151267406.66</v>
      </c>
      <c r="K193" s="25">
        <v>0</v>
      </c>
    </row>
    <row r="194" spans="1:11" x14ac:dyDescent="0.25">
      <c r="A194" s="24" t="s">
        <v>610</v>
      </c>
      <c r="B194" s="24" t="s">
        <v>611</v>
      </c>
      <c r="C194" s="25">
        <v>7866313</v>
      </c>
      <c r="D194" s="25">
        <v>0</v>
      </c>
      <c r="E194" s="25">
        <v>0</v>
      </c>
      <c r="F194" s="25">
        <v>0</v>
      </c>
      <c r="G194" s="25">
        <v>0</v>
      </c>
      <c r="H194" s="25">
        <v>7866313</v>
      </c>
      <c r="I194" s="25">
        <v>4407000</v>
      </c>
      <c r="J194" s="25">
        <v>3459313</v>
      </c>
      <c r="K194" s="25">
        <v>4407000</v>
      </c>
    </row>
    <row r="195" spans="1:11" x14ac:dyDescent="0.25">
      <c r="A195" s="24" t="s">
        <v>612</v>
      </c>
      <c r="B195" s="24" t="s">
        <v>613</v>
      </c>
      <c r="C195" s="25">
        <v>19338121</v>
      </c>
      <c r="D195" s="25">
        <v>0</v>
      </c>
      <c r="E195" s="25">
        <v>0</v>
      </c>
      <c r="F195" s="25">
        <v>0</v>
      </c>
      <c r="G195" s="25">
        <v>0</v>
      </c>
      <c r="H195" s="25">
        <v>19338121</v>
      </c>
      <c r="I195" s="25">
        <v>4818228</v>
      </c>
      <c r="J195" s="25">
        <v>14519893</v>
      </c>
      <c r="K195" s="25">
        <v>4818228</v>
      </c>
    </row>
    <row r="196" spans="1:11" x14ac:dyDescent="0.25">
      <c r="A196" s="24" t="s">
        <v>614</v>
      </c>
      <c r="B196" s="24" t="s">
        <v>615</v>
      </c>
      <c r="C196" s="25">
        <v>7866313</v>
      </c>
      <c r="D196" s="25">
        <v>0</v>
      </c>
      <c r="E196" s="25">
        <v>0</v>
      </c>
      <c r="F196" s="25">
        <v>0</v>
      </c>
      <c r="G196" s="25">
        <v>0</v>
      </c>
      <c r="H196" s="25">
        <v>7866313</v>
      </c>
      <c r="I196" s="25">
        <v>1909769</v>
      </c>
      <c r="J196" s="25">
        <v>5956544</v>
      </c>
      <c r="K196" s="25">
        <v>1909769</v>
      </c>
    </row>
    <row r="197" spans="1:11" s="28" customFormat="1" x14ac:dyDescent="0.25">
      <c r="A197" s="26" t="s">
        <v>616</v>
      </c>
      <c r="B197" s="26" t="s">
        <v>26</v>
      </c>
      <c r="C197" s="27">
        <v>15000000</v>
      </c>
      <c r="D197" s="27">
        <v>0</v>
      </c>
      <c r="E197" s="27">
        <v>0</v>
      </c>
      <c r="F197" s="27">
        <v>0</v>
      </c>
      <c r="G197" s="27">
        <v>0</v>
      </c>
      <c r="H197" s="27">
        <v>15000000</v>
      </c>
      <c r="I197" s="27">
        <v>0</v>
      </c>
      <c r="J197" s="27">
        <v>15000000</v>
      </c>
      <c r="K197" s="27">
        <v>0</v>
      </c>
    </row>
    <row r="198" spans="1:11" s="28" customFormat="1" x14ac:dyDescent="0.25">
      <c r="A198" s="26" t="s">
        <v>617</v>
      </c>
      <c r="B198" s="26" t="s">
        <v>618</v>
      </c>
      <c r="C198" s="27">
        <v>15000000</v>
      </c>
      <c r="D198" s="27">
        <v>0</v>
      </c>
      <c r="E198" s="27">
        <v>0</v>
      </c>
      <c r="F198" s="27">
        <v>0</v>
      </c>
      <c r="G198" s="27">
        <v>0</v>
      </c>
      <c r="H198" s="27">
        <v>15000000</v>
      </c>
      <c r="I198" s="27">
        <v>0</v>
      </c>
      <c r="J198" s="27">
        <v>15000000</v>
      </c>
      <c r="K198" s="27">
        <v>0</v>
      </c>
    </row>
    <row r="199" spans="1:11" x14ac:dyDescent="0.25">
      <c r="A199" s="24" t="s">
        <v>619</v>
      </c>
      <c r="B199" s="24" t="s">
        <v>620</v>
      </c>
      <c r="C199" s="25">
        <v>15000000</v>
      </c>
      <c r="D199" s="25">
        <v>0</v>
      </c>
      <c r="E199" s="25">
        <v>0</v>
      </c>
      <c r="F199" s="25">
        <v>0</v>
      </c>
      <c r="G199" s="25">
        <v>0</v>
      </c>
      <c r="H199" s="25">
        <v>15000000</v>
      </c>
      <c r="I199" s="25">
        <v>0</v>
      </c>
      <c r="J199" s="25">
        <v>15000000</v>
      </c>
      <c r="K199" s="25">
        <v>0</v>
      </c>
    </row>
    <row r="200" spans="1:11" s="28" customFormat="1" x14ac:dyDescent="0.25">
      <c r="A200" s="26" t="s">
        <v>621</v>
      </c>
      <c r="B200" s="26" t="s">
        <v>622</v>
      </c>
      <c r="C200" s="27">
        <v>60000000</v>
      </c>
      <c r="D200" s="27">
        <v>0</v>
      </c>
      <c r="E200" s="27">
        <v>0</v>
      </c>
      <c r="F200" s="27">
        <v>0</v>
      </c>
      <c r="G200" s="27">
        <v>0</v>
      </c>
      <c r="H200" s="27">
        <v>60000000</v>
      </c>
      <c r="I200" s="27">
        <v>950000</v>
      </c>
      <c r="J200" s="27">
        <v>59050000</v>
      </c>
      <c r="K200" s="27">
        <v>950000</v>
      </c>
    </row>
    <row r="201" spans="1:11" s="23" customFormat="1" x14ac:dyDescent="0.25">
      <c r="A201" s="21" t="s">
        <v>623</v>
      </c>
      <c r="B201" s="21" t="s">
        <v>624</v>
      </c>
      <c r="C201" s="22">
        <v>46778060345.219994</v>
      </c>
      <c r="D201" s="22">
        <v>1428218660</v>
      </c>
      <c r="E201" s="22">
        <v>0</v>
      </c>
      <c r="F201" s="22">
        <v>0</v>
      </c>
      <c r="G201" s="22">
        <v>0</v>
      </c>
      <c r="H201" s="22">
        <v>48206279005.219994</v>
      </c>
      <c r="I201" s="22">
        <v>26420241129.600002</v>
      </c>
      <c r="J201" s="22">
        <v>21786037875.619991</v>
      </c>
      <c r="K201" s="22">
        <v>6789445736.5699997</v>
      </c>
    </row>
    <row r="202" spans="1:11" s="28" customFormat="1" x14ac:dyDescent="0.25">
      <c r="A202" s="26" t="s">
        <v>625</v>
      </c>
      <c r="B202" s="26" t="s">
        <v>379</v>
      </c>
      <c r="C202" s="27">
        <v>46778060345.219994</v>
      </c>
      <c r="D202" s="27">
        <v>1428218660</v>
      </c>
      <c r="E202" s="27">
        <v>0</v>
      </c>
      <c r="F202" s="27">
        <v>0</v>
      </c>
      <c r="G202" s="27">
        <v>0</v>
      </c>
      <c r="H202" s="27">
        <v>48206279005.219994</v>
      </c>
      <c r="I202" s="27">
        <v>26420241129.600002</v>
      </c>
      <c r="J202" s="27">
        <v>21786037875.619991</v>
      </c>
      <c r="K202" s="27">
        <v>6789445736.5699997</v>
      </c>
    </row>
    <row r="203" spans="1:11" s="28" customFormat="1" x14ac:dyDescent="0.25">
      <c r="A203" s="26" t="s">
        <v>626</v>
      </c>
      <c r="B203" s="26" t="s">
        <v>381</v>
      </c>
      <c r="C203" s="27">
        <v>45738743144.219994</v>
      </c>
      <c r="D203" s="27">
        <v>1428218660</v>
      </c>
      <c r="E203" s="27">
        <v>0</v>
      </c>
      <c r="F203" s="27">
        <v>0</v>
      </c>
      <c r="G203" s="27">
        <v>0</v>
      </c>
      <c r="H203" s="27">
        <v>47166961804.219994</v>
      </c>
      <c r="I203" s="27">
        <v>26200816410.52</v>
      </c>
      <c r="J203" s="27">
        <v>20966145393.699993</v>
      </c>
      <c r="K203" s="27">
        <v>6789445736.5699997</v>
      </c>
    </row>
    <row r="204" spans="1:11" s="28" customFormat="1" x14ac:dyDescent="0.25">
      <c r="A204" s="26" t="s">
        <v>627</v>
      </c>
      <c r="B204" s="26" t="s">
        <v>383</v>
      </c>
      <c r="C204" s="27">
        <v>45738743144.219994</v>
      </c>
      <c r="D204" s="27">
        <v>1428218660</v>
      </c>
      <c r="E204" s="27">
        <v>0</v>
      </c>
      <c r="F204" s="27">
        <v>0</v>
      </c>
      <c r="G204" s="27">
        <v>0</v>
      </c>
      <c r="H204" s="27">
        <v>47166961804.219994</v>
      </c>
      <c r="I204" s="27">
        <v>26200816410.52</v>
      </c>
      <c r="J204" s="27">
        <v>20966145393.699993</v>
      </c>
      <c r="K204" s="27">
        <v>6789445736.5699997</v>
      </c>
    </row>
    <row r="205" spans="1:11" s="28" customFormat="1" x14ac:dyDescent="0.25">
      <c r="A205" s="26" t="s">
        <v>628</v>
      </c>
      <c r="B205" s="26" t="s">
        <v>629</v>
      </c>
      <c r="C205" s="27">
        <v>45588743144.219994</v>
      </c>
      <c r="D205" s="27">
        <v>1428218660</v>
      </c>
      <c r="E205" s="27">
        <v>0</v>
      </c>
      <c r="F205" s="27">
        <v>0</v>
      </c>
      <c r="G205" s="27">
        <v>0</v>
      </c>
      <c r="H205" s="27">
        <v>47016961804.219994</v>
      </c>
      <c r="I205" s="27">
        <v>26200816410.52</v>
      </c>
      <c r="J205" s="27">
        <v>20816145393.699993</v>
      </c>
      <c r="K205" s="27">
        <v>6789445736.5699997</v>
      </c>
    </row>
    <row r="206" spans="1:11" s="28" customFormat="1" x14ac:dyDescent="0.25">
      <c r="A206" s="26" t="s">
        <v>630</v>
      </c>
      <c r="B206" s="26" t="s">
        <v>631</v>
      </c>
      <c r="C206" s="27">
        <v>45588743144.219994</v>
      </c>
      <c r="D206" s="27">
        <v>1428218660</v>
      </c>
      <c r="E206" s="27">
        <v>0</v>
      </c>
      <c r="F206" s="27">
        <v>0</v>
      </c>
      <c r="G206" s="27">
        <v>0</v>
      </c>
      <c r="H206" s="27">
        <v>47016961804.219994</v>
      </c>
      <c r="I206" s="27">
        <v>26200816410.52</v>
      </c>
      <c r="J206" s="27">
        <v>20816145393.699993</v>
      </c>
      <c r="K206" s="27">
        <v>6789445736.5699997</v>
      </c>
    </row>
    <row r="207" spans="1:11" s="28" customFormat="1" x14ac:dyDescent="0.25">
      <c r="A207" s="26" t="s">
        <v>632</v>
      </c>
      <c r="B207" s="26" t="s">
        <v>633</v>
      </c>
      <c r="C207" s="27">
        <v>45588743144.219994</v>
      </c>
      <c r="D207" s="27">
        <v>1428218660</v>
      </c>
      <c r="E207" s="27">
        <v>0</v>
      </c>
      <c r="F207" s="27">
        <v>0</v>
      </c>
      <c r="G207" s="27">
        <v>0</v>
      </c>
      <c r="H207" s="27">
        <v>47016961804.219994</v>
      </c>
      <c r="I207" s="27">
        <v>26200816410.52</v>
      </c>
      <c r="J207" s="27">
        <v>20816145393.699993</v>
      </c>
      <c r="K207" s="27">
        <v>6789445736.5699997</v>
      </c>
    </row>
    <row r="208" spans="1:11" x14ac:dyDescent="0.25">
      <c r="A208" s="24" t="s">
        <v>634</v>
      </c>
      <c r="B208" s="24" t="s">
        <v>635</v>
      </c>
      <c r="C208" s="25">
        <v>7513772400</v>
      </c>
      <c r="D208" s="25">
        <v>0</v>
      </c>
      <c r="E208" s="25">
        <v>0</v>
      </c>
      <c r="F208" s="25">
        <v>0</v>
      </c>
      <c r="G208" s="25">
        <v>0</v>
      </c>
      <c r="H208" s="25">
        <v>7513772400</v>
      </c>
      <c r="I208" s="25">
        <v>2928104191</v>
      </c>
      <c r="J208" s="25">
        <v>4585668209</v>
      </c>
      <c r="K208" s="25">
        <v>1256475175.4000001</v>
      </c>
    </row>
    <row r="209" spans="1:11" x14ac:dyDescent="0.25">
      <c r="A209" s="24" t="s">
        <v>636</v>
      </c>
      <c r="B209" s="24" t="s">
        <v>637</v>
      </c>
      <c r="C209" s="25">
        <v>1000000000</v>
      </c>
      <c r="D209" s="25">
        <v>0</v>
      </c>
      <c r="E209" s="25">
        <v>0</v>
      </c>
      <c r="F209" s="25">
        <v>0</v>
      </c>
      <c r="G209" s="25">
        <v>0</v>
      </c>
      <c r="H209" s="25">
        <v>1000000000</v>
      </c>
      <c r="I209" s="25">
        <v>0</v>
      </c>
      <c r="J209" s="25">
        <v>1000000000</v>
      </c>
      <c r="K209" s="25">
        <v>0</v>
      </c>
    </row>
    <row r="210" spans="1:11" x14ac:dyDescent="0.25">
      <c r="A210" s="24" t="s">
        <v>638</v>
      </c>
      <c r="B210" s="24" t="s">
        <v>639</v>
      </c>
      <c r="C210" s="25">
        <v>7039169442.8900003</v>
      </c>
      <c r="D210" s="25">
        <v>0</v>
      </c>
      <c r="E210" s="25">
        <v>0</v>
      </c>
      <c r="F210" s="25">
        <v>0</v>
      </c>
      <c r="G210" s="25">
        <v>0</v>
      </c>
      <c r="H210" s="25">
        <v>7039169442.8900003</v>
      </c>
      <c r="I210" s="25">
        <v>6689445493.1100006</v>
      </c>
      <c r="J210" s="25">
        <v>349723949.77999973</v>
      </c>
      <c r="K210" s="25">
        <v>2467727851.7800002</v>
      </c>
    </row>
    <row r="211" spans="1:11" x14ac:dyDescent="0.25">
      <c r="A211" s="24" t="s">
        <v>640</v>
      </c>
      <c r="B211" s="24" t="s">
        <v>641</v>
      </c>
      <c r="C211" s="25">
        <v>2000000000</v>
      </c>
      <c r="D211" s="25">
        <v>0</v>
      </c>
      <c r="E211" s="25">
        <v>0</v>
      </c>
      <c r="F211" s="25">
        <v>0</v>
      </c>
      <c r="G211" s="25">
        <v>0</v>
      </c>
      <c r="H211" s="25">
        <v>2000000000</v>
      </c>
      <c r="I211" s="25">
        <v>1939881582.6700001</v>
      </c>
      <c r="J211" s="25">
        <v>60118417.329999924</v>
      </c>
      <c r="K211" s="25">
        <v>266829398.27000001</v>
      </c>
    </row>
    <row r="212" spans="1:11" x14ac:dyDescent="0.25">
      <c r="A212" s="24" t="s">
        <v>642</v>
      </c>
      <c r="B212" s="24" t="s">
        <v>643</v>
      </c>
      <c r="C212" s="25">
        <v>5723658352.3400002</v>
      </c>
      <c r="D212" s="25">
        <v>0</v>
      </c>
      <c r="E212" s="25">
        <v>0</v>
      </c>
      <c r="F212" s="25">
        <v>0</v>
      </c>
      <c r="G212" s="25">
        <v>0</v>
      </c>
      <c r="H212" s="25">
        <v>5723658352.3400002</v>
      </c>
      <c r="I212" s="25">
        <v>3268703326.5</v>
      </c>
      <c r="J212" s="25">
        <v>2454955025.8400002</v>
      </c>
      <c r="K212" s="25">
        <v>672893391</v>
      </c>
    </row>
    <row r="213" spans="1:11" x14ac:dyDescent="0.25">
      <c r="A213" s="24" t="s">
        <v>644</v>
      </c>
      <c r="B213" s="24" t="s">
        <v>645</v>
      </c>
      <c r="C213" s="25">
        <v>4000000000</v>
      </c>
      <c r="D213" s="25">
        <v>0</v>
      </c>
      <c r="E213" s="25">
        <v>0</v>
      </c>
      <c r="F213" s="25">
        <v>0</v>
      </c>
      <c r="G213" s="25">
        <v>0</v>
      </c>
      <c r="H213" s="25">
        <v>4000000000</v>
      </c>
      <c r="I213" s="25">
        <v>0</v>
      </c>
      <c r="J213" s="25">
        <v>4000000000</v>
      </c>
      <c r="K213" s="25">
        <v>0</v>
      </c>
    </row>
    <row r="214" spans="1:11" x14ac:dyDescent="0.25">
      <c r="A214" s="24" t="s">
        <v>646</v>
      </c>
      <c r="B214" s="24" t="s">
        <v>647</v>
      </c>
      <c r="C214" s="25">
        <v>1000000000</v>
      </c>
      <c r="D214" s="25">
        <v>0</v>
      </c>
      <c r="E214" s="25">
        <v>0</v>
      </c>
      <c r="F214" s="25">
        <v>0</v>
      </c>
      <c r="G214" s="25">
        <v>0</v>
      </c>
      <c r="H214" s="25">
        <v>1000000000</v>
      </c>
      <c r="I214" s="25">
        <v>0</v>
      </c>
      <c r="J214" s="25">
        <v>1000000000</v>
      </c>
      <c r="K214" s="25">
        <v>0</v>
      </c>
    </row>
    <row r="215" spans="1:11" s="28" customFormat="1" x14ac:dyDescent="0.25">
      <c r="A215" s="26" t="s">
        <v>648</v>
      </c>
      <c r="B215" s="26" t="s">
        <v>649</v>
      </c>
      <c r="C215" s="27">
        <v>17312142948.990002</v>
      </c>
      <c r="D215" s="27">
        <v>1428218660</v>
      </c>
      <c r="E215" s="27">
        <v>0</v>
      </c>
      <c r="F215" s="27">
        <v>0</v>
      </c>
      <c r="G215" s="27">
        <v>0</v>
      </c>
      <c r="H215" s="27">
        <v>18740361608.990002</v>
      </c>
      <c r="I215" s="27">
        <v>11374681817.24</v>
      </c>
      <c r="J215" s="27">
        <v>7365679791.7500019</v>
      </c>
      <c r="K215" s="27">
        <v>2125519920.1199999</v>
      </c>
    </row>
    <row r="216" spans="1:11" x14ac:dyDescent="0.25">
      <c r="A216" s="24" t="s">
        <v>650</v>
      </c>
      <c r="B216" s="24" t="s">
        <v>651</v>
      </c>
      <c r="C216" s="25">
        <v>640869</v>
      </c>
      <c r="D216" s="25">
        <v>0</v>
      </c>
      <c r="E216" s="25">
        <v>0</v>
      </c>
      <c r="F216" s="25">
        <v>0</v>
      </c>
      <c r="G216" s="25">
        <v>0</v>
      </c>
      <c r="H216" s="25">
        <v>640869</v>
      </c>
      <c r="I216" s="25">
        <v>0</v>
      </c>
      <c r="J216" s="25">
        <v>640869</v>
      </c>
      <c r="K216" s="25">
        <v>0</v>
      </c>
    </row>
    <row r="217" spans="1:11" x14ac:dyDescent="0.25">
      <c r="A217" s="24" t="s">
        <v>652</v>
      </c>
      <c r="B217" s="24" t="s">
        <v>653</v>
      </c>
      <c r="C217" s="25">
        <v>0</v>
      </c>
      <c r="D217" s="25">
        <v>0</v>
      </c>
      <c r="E217" s="25">
        <v>0</v>
      </c>
      <c r="F217" s="25">
        <v>0</v>
      </c>
      <c r="G217" s="25">
        <v>0</v>
      </c>
      <c r="H217" s="25">
        <v>9.9999999999999995E-7</v>
      </c>
      <c r="I217" s="25">
        <v>0</v>
      </c>
      <c r="J217" s="25">
        <v>0</v>
      </c>
      <c r="K217" s="25">
        <v>0</v>
      </c>
    </row>
    <row r="218" spans="1:11" x14ac:dyDescent="0.25">
      <c r="A218" s="24" t="s">
        <v>654</v>
      </c>
      <c r="B218" s="24" t="s">
        <v>655</v>
      </c>
      <c r="C218" s="25">
        <v>65649636.310000017</v>
      </c>
      <c r="D218" s="25">
        <v>0</v>
      </c>
      <c r="E218" s="25">
        <v>0</v>
      </c>
      <c r="F218" s="25">
        <v>0</v>
      </c>
      <c r="G218" s="25">
        <v>0</v>
      </c>
      <c r="H218" s="25">
        <v>65649636.310000017</v>
      </c>
      <c r="I218" s="25">
        <v>22863.309999998659</v>
      </c>
      <c r="J218" s="25">
        <v>65626773.000000015</v>
      </c>
      <c r="K218" s="25">
        <v>0</v>
      </c>
    </row>
    <row r="219" spans="1:11" x14ac:dyDescent="0.25">
      <c r="A219" s="24" t="s">
        <v>656</v>
      </c>
      <c r="B219" s="24" t="s">
        <v>657</v>
      </c>
      <c r="C219" s="25">
        <v>1032155465.02</v>
      </c>
      <c r="D219" s="25">
        <v>0</v>
      </c>
      <c r="E219" s="25">
        <v>0</v>
      </c>
      <c r="F219" s="25">
        <v>0</v>
      </c>
      <c r="G219" s="25">
        <v>0</v>
      </c>
      <c r="H219" s="25">
        <v>1032155465.02</v>
      </c>
      <c r="I219" s="25">
        <v>951311149.48000002</v>
      </c>
      <c r="J219" s="25">
        <v>80844315.539999962</v>
      </c>
      <c r="K219" s="25">
        <v>225668020.51999998</v>
      </c>
    </row>
    <row r="220" spans="1:11" x14ac:dyDescent="0.25">
      <c r="A220" s="24" t="s">
        <v>658</v>
      </c>
      <c r="B220" s="24" t="s">
        <v>659</v>
      </c>
      <c r="C220" s="25">
        <v>38597889</v>
      </c>
      <c r="D220" s="25">
        <v>0</v>
      </c>
      <c r="E220" s="25">
        <v>0</v>
      </c>
      <c r="F220" s="25">
        <v>0</v>
      </c>
      <c r="G220" s="25">
        <v>0</v>
      </c>
      <c r="H220" s="25">
        <v>38597889</v>
      </c>
      <c r="I220" s="25">
        <v>0</v>
      </c>
      <c r="J220" s="25">
        <v>38597889</v>
      </c>
      <c r="K220" s="25">
        <v>0</v>
      </c>
    </row>
    <row r="221" spans="1:11" x14ac:dyDescent="0.25">
      <c r="A221" s="24" t="s">
        <v>660</v>
      </c>
      <c r="B221" s="24" t="s">
        <v>661</v>
      </c>
      <c r="C221" s="25">
        <v>1049</v>
      </c>
      <c r="D221" s="25">
        <v>0</v>
      </c>
      <c r="E221" s="25">
        <v>0</v>
      </c>
      <c r="F221" s="25">
        <v>0</v>
      </c>
      <c r="G221" s="25">
        <v>0</v>
      </c>
      <c r="H221" s="25">
        <v>1049</v>
      </c>
      <c r="I221" s="25">
        <v>0</v>
      </c>
      <c r="J221" s="25">
        <v>1049</v>
      </c>
      <c r="K221" s="25">
        <v>0</v>
      </c>
    </row>
    <row r="222" spans="1:11" x14ac:dyDescent="0.25">
      <c r="A222" s="24" t="s">
        <v>662</v>
      </c>
      <c r="B222" s="24" t="s">
        <v>663</v>
      </c>
      <c r="C222" s="25">
        <v>11680480.999999905</v>
      </c>
      <c r="D222" s="25">
        <v>0</v>
      </c>
      <c r="E222" s="25">
        <v>0</v>
      </c>
      <c r="F222" s="25">
        <v>0</v>
      </c>
      <c r="G222" s="25">
        <v>0</v>
      </c>
      <c r="H222" s="25">
        <v>11680480.999999905</v>
      </c>
      <c r="I222" s="25">
        <v>0</v>
      </c>
      <c r="J222" s="25">
        <v>11680480.999999905</v>
      </c>
      <c r="K222" s="25">
        <v>0</v>
      </c>
    </row>
    <row r="223" spans="1:11" x14ac:dyDescent="0.25">
      <c r="A223" s="24" t="s">
        <v>664</v>
      </c>
      <c r="B223" s="24" t="s">
        <v>665</v>
      </c>
      <c r="C223" s="25">
        <v>259663362</v>
      </c>
      <c r="D223" s="25">
        <v>0</v>
      </c>
      <c r="E223" s="25">
        <v>0</v>
      </c>
      <c r="F223" s="25">
        <v>0</v>
      </c>
      <c r="G223" s="25">
        <v>0</v>
      </c>
      <c r="H223" s="25">
        <v>259663362</v>
      </c>
      <c r="I223" s="25">
        <v>42691870.5</v>
      </c>
      <c r="J223" s="25">
        <v>216971491.5</v>
      </c>
      <c r="K223" s="25">
        <v>0</v>
      </c>
    </row>
    <row r="224" spans="1:11" x14ac:dyDescent="0.25">
      <c r="A224" s="24" t="s">
        <v>666</v>
      </c>
      <c r="B224" s="24" t="s">
        <v>667</v>
      </c>
      <c r="C224" s="25">
        <v>40315</v>
      </c>
      <c r="D224" s="25">
        <v>0</v>
      </c>
      <c r="E224" s="25">
        <v>0</v>
      </c>
      <c r="F224" s="25">
        <v>0</v>
      </c>
      <c r="G224" s="25">
        <v>0</v>
      </c>
      <c r="H224" s="25">
        <v>40315</v>
      </c>
      <c r="I224" s="25">
        <v>0.64000000059604645</v>
      </c>
      <c r="J224" s="25">
        <v>40314.359999999404</v>
      </c>
      <c r="K224" s="25">
        <v>0</v>
      </c>
    </row>
    <row r="225" spans="1:11" x14ac:dyDescent="0.25">
      <c r="A225" s="24" t="s">
        <v>668</v>
      </c>
      <c r="B225" s="24" t="s">
        <v>669</v>
      </c>
      <c r="C225" s="25">
        <v>27600687</v>
      </c>
      <c r="D225" s="25">
        <v>0</v>
      </c>
      <c r="E225" s="25">
        <v>0</v>
      </c>
      <c r="F225" s="25">
        <v>0</v>
      </c>
      <c r="G225" s="25">
        <v>0</v>
      </c>
      <c r="H225" s="25">
        <v>27600687</v>
      </c>
      <c r="I225" s="25">
        <v>0</v>
      </c>
      <c r="J225" s="25">
        <v>27600687</v>
      </c>
      <c r="K225" s="25">
        <v>0</v>
      </c>
    </row>
    <row r="226" spans="1:11" x14ac:dyDescent="0.25">
      <c r="A226" s="24" t="s">
        <v>670</v>
      </c>
      <c r="B226" s="24" t="s">
        <v>671</v>
      </c>
      <c r="C226" s="25">
        <v>11721696.34</v>
      </c>
      <c r="D226" s="25">
        <v>0</v>
      </c>
      <c r="E226" s="25">
        <v>0</v>
      </c>
      <c r="F226" s="25">
        <v>0</v>
      </c>
      <c r="G226" s="25">
        <v>0</v>
      </c>
      <c r="H226" s="25">
        <v>11721696.34</v>
      </c>
      <c r="I226" s="25">
        <v>0</v>
      </c>
      <c r="J226" s="25">
        <v>11721696.34</v>
      </c>
      <c r="K226" s="25">
        <v>0</v>
      </c>
    </row>
    <row r="227" spans="1:11" x14ac:dyDescent="0.25">
      <c r="A227" s="24" t="s">
        <v>672</v>
      </c>
      <c r="B227" s="24" t="s">
        <v>673</v>
      </c>
      <c r="C227" s="25">
        <v>14206388</v>
      </c>
      <c r="D227" s="25">
        <v>0</v>
      </c>
      <c r="E227" s="25">
        <v>0</v>
      </c>
      <c r="F227" s="25">
        <v>0</v>
      </c>
      <c r="G227" s="25">
        <v>0</v>
      </c>
      <c r="H227" s="25">
        <v>14206388</v>
      </c>
      <c r="I227" s="25">
        <v>0</v>
      </c>
      <c r="J227" s="25">
        <v>14206388</v>
      </c>
      <c r="K227" s="25">
        <v>0</v>
      </c>
    </row>
    <row r="228" spans="1:11" x14ac:dyDescent="0.25">
      <c r="A228" s="24" t="s">
        <v>674</v>
      </c>
      <c r="B228" s="24" t="s">
        <v>675</v>
      </c>
      <c r="C228" s="25">
        <v>59249200</v>
      </c>
      <c r="D228" s="25">
        <v>0</v>
      </c>
      <c r="E228" s="25">
        <v>0</v>
      </c>
      <c r="F228" s="25">
        <v>0</v>
      </c>
      <c r="G228" s="25">
        <v>0</v>
      </c>
      <c r="H228" s="25">
        <v>59249200</v>
      </c>
      <c r="I228" s="25">
        <v>22790010</v>
      </c>
      <c r="J228" s="25">
        <v>36459190</v>
      </c>
      <c r="K228" s="25">
        <v>0</v>
      </c>
    </row>
    <row r="229" spans="1:11" x14ac:dyDescent="0.25">
      <c r="A229" s="24" t="s">
        <v>676</v>
      </c>
      <c r="B229" s="24" t="s">
        <v>677</v>
      </c>
      <c r="C229" s="25">
        <v>20610761.00000003</v>
      </c>
      <c r="D229" s="25">
        <v>0</v>
      </c>
      <c r="E229" s="25">
        <v>0</v>
      </c>
      <c r="F229" s="25">
        <v>0</v>
      </c>
      <c r="G229" s="25">
        <v>0</v>
      </c>
      <c r="H229" s="25">
        <v>20610761.00000003</v>
      </c>
      <c r="I229" s="25">
        <v>0</v>
      </c>
      <c r="J229" s="25">
        <v>20610761.00000003</v>
      </c>
      <c r="K229" s="25">
        <v>0</v>
      </c>
    </row>
    <row r="230" spans="1:11" x14ac:dyDescent="0.25">
      <c r="A230" s="24" t="s">
        <v>678</v>
      </c>
      <c r="B230" s="24" t="s">
        <v>679</v>
      </c>
      <c r="C230" s="25">
        <v>835626</v>
      </c>
      <c r="D230" s="25">
        <v>0</v>
      </c>
      <c r="E230" s="25">
        <v>0</v>
      </c>
      <c r="F230" s="25">
        <v>0</v>
      </c>
      <c r="G230" s="25">
        <v>0</v>
      </c>
      <c r="H230" s="25">
        <v>835626</v>
      </c>
      <c r="I230" s="25">
        <v>0</v>
      </c>
      <c r="J230" s="25">
        <v>835626</v>
      </c>
      <c r="K230" s="25">
        <v>0</v>
      </c>
    </row>
    <row r="231" spans="1:11" x14ac:dyDescent="0.25">
      <c r="A231" s="24" t="s">
        <v>680</v>
      </c>
      <c r="B231" s="24" t="s">
        <v>681</v>
      </c>
      <c r="C231" s="25">
        <v>1012599285.5</v>
      </c>
      <c r="D231" s="25">
        <v>0</v>
      </c>
      <c r="E231" s="25">
        <v>0</v>
      </c>
      <c r="F231" s="25">
        <v>0</v>
      </c>
      <c r="G231" s="25">
        <v>0</v>
      </c>
      <c r="H231" s="25">
        <v>1012599285.5</v>
      </c>
      <c r="I231" s="25">
        <v>0</v>
      </c>
      <c r="J231" s="25">
        <v>1012599285.5</v>
      </c>
      <c r="K231" s="25">
        <v>0</v>
      </c>
    </row>
    <row r="232" spans="1:11" x14ac:dyDescent="0.25">
      <c r="A232" s="24" t="s">
        <v>682</v>
      </c>
      <c r="B232" s="24" t="s">
        <v>683</v>
      </c>
      <c r="C232" s="25">
        <v>2264677317.9899998</v>
      </c>
      <c r="D232" s="25">
        <v>0</v>
      </c>
      <c r="E232" s="25">
        <v>0</v>
      </c>
      <c r="F232" s="25">
        <v>0</v>
      </c>
      <c r="G232" s="25">
        <v>0</v>
      </c>
      <c r="H232" s="25">
        <v>2264677317.9899998</v>
      </c>
      <c r="I232" s="25">
        <v>424387629.7100001</v>
      </c>
      <c r="J232" s="25">
        <v>1840289688.2799997</v>
      </c>
      <c r="K232" s="25">
        <v>0</v>
      </c>
    </row>
    <row r="233" spans="1:11" x14ac:dyDescent="0.25">
      <c r="A233" s="24" t="s">
        <v>684</v>
      </c>
      <c r="B233" s="24" t="s">
        <v>685</v>
      </c>
      <c r="C233" s="25">
        <v>2312203471.1999998</v>
      </c>
      <c r="D233" s="25">
        <v>0</v>
      </c>
      <c r="E233" s="25">
        <v>0</v>
      </c>
      <c r="F233" s="25">
        <v>0</v>
      </c>
      <c r="G233" s="25">
        <v>0</v>
      </c>
      <c r="H233" s="25">
        <v>2312203471.1999998</v>
      </c>
      <c r="I233" s="25">
        <v>1979254673.1999998</v>
      </c>
      <c r="J233" s="25">
        <v>332948798</v>
      </c>
      <c r="K233" s="25">
        <v>0</v>
      </c>
    </row>
    <row r="234" spans="1:11" x14ac:dyDescent="0.25">
      <c r="A234" s="24" t="s">
        <v>686</v>
      </c>
      <c r="B234" s="24" t="s">
        <v>687</v>
      </c>
      <c r="C234" s="25">
        <v>3148866303</v>
      </c>
      <c r="D234" s="25">
        <v>0</v>
      </c>
      <c r="E234" s="25">
        <v>0</v>
      </c>
      <c r="F234" s="25">
        <v>0</v>
      </c>
      <c r="G234" s="25">
        <v>0</v>
      </c>
      <c r="H234" s="25">
        <v>3148866303</v>
      </c>
      <c r="I234" s="25">
        <v>1755465533.4000001</v>
      </c>
      <c r="J234" s="25">
        <v>1393400769.5999999</v>
      </c>
      <c r="K234" s="25">
        <v>0</v>
      </c>
    </row>
    <row r="235" spans="1:11" x14ac:dyDescent="0.25">
      <c r="A235" s="24" t="s">
        <v>688</v>
      </c>
      <c r="B235" s="24" t="s">
        <v>689</v>
      </c>
      <c r="C235" s="25">
        <v>500000000</v>
      </c>
      <c r="D235" s="25">
        <v>0</v>
      </c>
      <c r="E235" s="25">
        <v>0</v>
      </c>
      <c r="F235" s="25">
        <v>0</v>
      </c>
      <c r="G235" s="25">
        <v>0</v>
      </c>
      <c r="H235" s="25">
        <v>500000000</v>
      </c>
      <c r="I235" s="25">
        <v>448951340</v>
      </c>
      <c r="J235" s="25">
        <v>51048660</v>
      </c>
      <c r="K235" s="25">
        <v>67954336.400000006</v>
      </c>
    </row>
    <row r="236" spans="1:11" x14ac:dyDescent="0.25">
      <c r="A236" s="24" t="s">
        <v>690</v>
      </c>
      <c r="B236" s="24" t="s">
        <v>691</v>
      </c>
      <c r="C236" s="25">
        <v>572557200</v>
      </c>
      <c r="D236" s="25">
        <v>0</v>
      </c>
      <c r="E236" s="25">
        <v>0</v>
      </c>
      <c r="F236" s="25">
        <v>0</v>
      </c>
      <c r="G236" s="25">
        <v>0</v>
      </c>
      <c r="H236" s="25">
        <v>572557200</v>
      </c>
      <c r="I236" s="25">
        <v>335794200</v>
      </c>
      <c r="J236" s="25">
        <v>236763000</v>
      </c>
      <c r="K236" s="25">
        <v>134317680</v>
      </c>
    </row>
    <row r="237" spans="1:11" x14ac:dyDescent="0.25">
      <c r="A237" s="24" t="s">
        <v>692</v>
      </c>
      <c r="B237" s="24" t="s">
        <v>693</v>
      </c>
      <c r="C237" s="25">
        <v>1288119990.6300001</v>
      </c>
      <c r="D237" s="25">
        <v>0</v>
      </c>
      <c r="E237" s="25">
        <v>0</v>
      </c>
      <c r="F237" s="25">
        <v>0</v>
      </c>
      <c r="G237" s="25">
        <v>0</v>
      </c>
      <c r="H237" s="25">
        <v>1288119990.6300001</v>
      </c>
      <c r="I237" s="25">
        <v>1156775495</v>
      </c>
      <c r="J237" s="25">
        <v>131344495.63000011</v>
      </c>
      <c r="K237" s="25">
        <v>219156267.19999999</v>
      </c>
    </row>
    <row r="238" spans="1:11" x14ac:dyDescent="0.25">
      <c r="A238" s="24" t="s">
        <v>694</v>
      </c>
      <c r="B238" s="24" t="s">
        <v>695</v>
      </c>
      <c r="C238" s="25">
        <v>1583508727</v>
      </c>
      <c r="D238" s="25">
        <v>0</v>
      </c>
      <c r="E238" s="25">
        <v>0</v>
      </c>
      <c r="F238" s="25">
        <v>0</v>
      </c>
      <c r="G238" s="25">
        <v>0</v>
      </c>
      <c r="H238" s="25">
        <v>1583508727</v>
      </c>
      <c r="I238" s="25">
        <v>1583367072</v>
      </c>
      <c r="J238" s="25">
        <v>141655</v>
      </c>
      <c r="K238" s="25">
        <v>633346828.79999995</v>
      </c>
    </row>
    <row r="239" spans="1:11" x14ac:dyDescent="0.25">
      <c r="A239" s="24" t="s">
        <v>696</v>
      </c>
      <c r="B239" s="24" t="s">
        <v>697</v>
      </c>
      <c r="C239" s="25">
        <v>952756281</v>
      </c>
      <c r="D239" s="25">
        <v>0</v>
      </c>
      <c r="E239" s="25">
        <v>0</v>
      </c>
      <c r="F239" s="25">
        <v>0</v>
      </c>
      <c r="G239" s="25">
        <v>0</v>
      </c>
      <c r="H239" s="25">
        <v>952756281</v>
      </c>
      <c r="I239" s="25">
        <v>662007973</v>
      </c>
      <c r="J239" s="25">
        <v>290748308</v>
      </c>
      <c r="K239" s="25">
        <v>0</v>
      </c>
    </row>
    <row r="240" spans="1:11" x14ac:dyDescent="0.25">
      <c r="A240" s="24" t="s">
        <v>698</v>
      </c>
      <c r="B240" s="24" t="s">
        <v>699</v>
      </c>
      <c r="C240" s="25">
        <v>2134200948</v>
      </c>
      <c r="D240" s="25">
        <v>0</v>
      </c>
      <c r="E240" s="25">
        <v>0</v>
      </c>
      <c r="F240" s="25">
        <v>0</v>
      </c>
      <c r="G240" s="25">
        <v>0</v>
      </c>
      <c r="H240" s="25">
        <v>2134200948</v>
      </c>
      <c r="I240" s="25">
        <v>1944642033</v>
      </c>
      <c r="J240" s="25">
        <v>189558915</v>
      </c>
      <c r="K240" s="25">
        <v>777856813.20000005</v>
      </c>
    </row>
    <row r="241" spans="1:11" x14ac:dyDescent="0.25">
      <c r="A241" s="24" t="s">
        <v>700</v>
      </c>
      <c r="B241" s="24" t="s">
        <v>701</v>
      </c>
      <c r="C241" s="25">
        <v>0</v>
      </c>
      <c r="D241" s="25">
        <v>1428218660</v>
      </c>
      <c r="E241" s="25">
        <v>0</v>
      </c>
      <c r="F241" s="25">
        <v>0</v>
      </c>
      <c r="G241" s="25">
        <v>0</v>
      </c>
      <c r="H241" s="25">
        <v>1428218660</v>
      </c>
      <c r="I241" s="25">
        <v>67219974</v>
      </c>
      <c r="J241" s="25">
        <v>1360998686</v>
      </c>
      <c r="K241" s="25">
        <v>67219974</v>
      </c>
    </row>
    <row r="242" spans="1:11" s="28" customFormat="1" x14ac:dyDescent="0.25">
      <c r="A242" s="26" t="s">
        <v>702</v>
      </c>
      <c r="B242" s="26" t="s">
        <v>385</v>
      </c>
      <c r="C242" s="27">
        <v>150000000</v>
      </c>
      <c r="D242" s="27">
        <v>0</v>
      </c>
      <c r="E242" s="27">
        <v>0</v>
      </c>
      <c r="F242" s="27">
        <v>0</v>
      </c>
      <c r="G242" s="27">
        <v>0</v>
      </c>
      <c r="H242" s="27">
        <v>150000000</v>
      </c>
      <c r="I242" s="27">
        <v>0</v>
      </c>
      <c r="J242" s="27">
        <v>150000000</v>
      </c>
      <c r="K242" s="27">
        <v>0</v>
      </c>
    </row>
    <row r="243" spans="1:11" s="28" customFormat="1" x14ac:dyDescent="0.25">
      <c r="A243" s="26" t="s">
        <v>703</v>
      </c>
      <c r="B243" s="26" t="s">
        <v>704</v>
      </c>
      <c r="C243" s="27">
        <v>50000000</v>
      </c>
      <c r="D243" s="27">
        <v>0</v>
      </c>
      <c r="E243" s="27">
        <v>0</v>
      </c>
      <c r="F243" s="27">
        <v>0</v>
      </c>
      <c r="G243" s="27">
        <v>0</v>
      </c>
      <c r="H243" s="27">
        <v>50000000</v>
      </c>
      <c r="I243" s="27">
        <v>0</v>
      </c>
      <c r="J243" s="27">
        <v>50000000</v>
      </c>
      <c r="K243" s="27">
        <v>0</v>
      </c>
    </row>
    <row r="244" spans="1:11" x14ac:dyDescent="0.25">
      <c r="A244" s="24" t="s">
        <v>705</v>
      </c>
      <c r="B244" s="24" t="s">
        <v>706</v>
      </c>
      <c r="C244" s="25">
        <v>50000000</v>
      </c>
      <c r="D244" s="25">
        <v>0</v>
      </c>
      <c r="E244" s="25">
        <v>0</v>
      </c>
      <c r="F244" s="25">
        <v>0</v>
      </c>
      <c r="G244" s="25">
        <v>0</v>
      </c>
      <c r="H244" s="25">
        <v>50000000</v>
      </c>
      <c r="I244" s="25">
        <v>0</v>
      </c>
      <c r="J244" s="25">
        <v>50000000</v>
      </c>
      <c r="K244" s="25">
        <v>0</v>
      </c>
    </row>
    <row r="245" spans="1:11" s="28" customFormat="1" x14ac:dyDescent="0.25">
      <c r="A245" s="26" t="s">
        <v>707</v>
      </c>
      <c r="B245" s="26" t="s">
        <v>708</v>
      </c>
      <c r="C245" s="27">
        <v>100000000</v>
      </c>
      <c r="D245" s="27">
        <v>0</v>
      </c>
      <c r="E245" s="27">
        <v>0</v>
      </c>
      <c r="F245" s="27">
        <v>0</v>
      </c>
      <c r="G245" s="27">
        <v>0</v>
      </c>
      <c r="H245" s="27">
        <v>100000000</v>
      </c>
      <c r="I245" s="27">
        <v>0</v>
      </c>
      <c r="J245" s="27">
        <v>100000000</v>
      </c>
      <c r="K245" s="27">
        <v>0</v>
      </c>
    </row>
    <row r="246" spans="1:11" x14ac:dyDescent="0.25">
      <c r="A246" s="24" t="s">
        <v>709</v>
      </c>
      <c r="B246" s="24" t="s">
        <v>710</v>
      </c>
      <c r="C246" s="25">
        <v>100000000</v>
      </c>
      <c r="D246" s="25">
        <v>0</v>
      </c>
      <c r="E246" s="25">
        <v>0</v>
      </c>
      <c r="F246" s="25">
        <v>0</v>
      </c>
      <c r="G246" s="25">
        <v>0</v>
      </c>
      <c r="H246" s="25">
        <v>100000000</v>
      </c>
      <c r="I246" s="25">
        <v>0</v>
      </c>
      <c r="J246" s="25">
        <v>100000000</v>
      </c>
      <c r="K246" s="25">
        <v>0</v>
      </c>
    </row>
    <row r="247" spans="1:11" s="28" customFormat="1" x14ac:dyDescent="0.25">
      <c r="A247" s="26" t="s">
        <v>711</v>
      </c>
      <c r="B247" s="26" t="s">
        <v>405</v>
      </c>
      <c r="C247" s="27">
        <v>1039317201</v>
      </c>
      <c r="D247" s="27">
        <v>0</v>
      </c>
      <c r="E247" s="27">
        <v>0</v>
      </c>
      <c r="F247" s="27">
        <v>0</v>
      </c>
      <c r="G247" s="27">
        <v>0</v>
      </c>
      <c r="H247" s="27">
        <v>1039317201</v>
      </c>
      <c r="I247" s="27">
        <v>219424719.08000001</v>
      </c>
      <c r="J247" s="27">
        <v>819892481.91999996</v>
      </c>
      <c r="K247" s="27">
        <v>0</v>
      </c>
    </row>
    <row r="248" spans="1:11" s="28" customFormat="1" x14ac:dyDescent="0.25">
      <c r="A248" s="26" t="s">
        <v>712</v>
      </c>
      <c r="B248" s="26" t="s">
        <v>432</v>
      </c>
      <c r="C248" s="27">
        <v>1039317201</v>
      </c>
      <c r="D248" s="27">
        <v>0</v>
      </c>
      <c r="E248" s="27">
        <v>0</v>
      </c>
      <c r="F248" s="27">
        <v>0</v>
      </c>
      <c r="G248" s="27">
        <v>0</v>
      </c>
      <c r="H248" s="27">
        <v>1039317201</v>
      </c>
      <c r="I248" s="27">
        <v>219424719.08000001</v>
      </c>
      <c r="J248" s="27">
        <v>819892481.91999996</v>
      </c>
      <c r="K248" s="27">
        <v>0</v>
      </c>
    </row>
    <row r="249" spans="1:11" s="28" customFormat="1" x14ac:dyDescent="0.25">
      <c r="A249" s="26" t="s">
        <v>713</v>
      </c>
      <c r="B249" s="26" t="s">
        <v>714</v>
      </c>
      <c r="C249" s="27">
        <v>386000000</v>
      </c>
      <c r="D249" s="27">
        <v>0</v>
      </c>
      <c r="E249" s="27">
        <v>0</v>
      </c>
      <c r="F249" s="27">
        <v>0</v>
      </c>
      <c r="G249" s="27">
        <v>0</v>
      </c>
      <c r="H249" s="27">
        <v>386000000</v>
      </c>
      <c r="I249" s="27">
        <v>0</v>
      </c>
      <c r="J249" s="27">
        <v>386000000</v>
      </c>
      <c r="K249" s="27">
        <v>0</v>
      </c>
    </row>
    <row r="250" spans="1:11" x14ac:dyDescent="0.25">
      <c r="A250" s="24" t="s">
        <v>715</v>
      </c>
      <c r="B250" s="24" t="s">
        <v>716</v>
      </c>
      <c r="C250" s="25">
        <v>50000000</v>
      </c>
      <c r="D250" s="25">
        <v>0</v>
      </c>
      <c r="E250" s="25">
        <v>0</v>
      </c>
      <c r="F250" s="25">
        <v>0</v>
      </c>
      <c r="G250" s="25">
        <v>0</v>
      </c>
      <c r="H250" s="25">
        <v>50000000</v>
      </c>
      <c r="I250" s="25">
        <v>0</v>
      </c>
      <c r="J250" s="25">
        <v>50000000</v>
      </c>
      <c r="K250" s="25">
        <v>0</v>
      </c>
    </row>
    <row r="251" spans="1:11" x14ac:dyDescent="0.25">
      <c r="A251" s="24" t="s">
        <v>717</v>
      </c>
      <c r="B251" s="24" t="s">
        <v>718</v>
      </c>
      <c r="C251" s="25">
        <v>1000000</v>
      </c>
      <c r="D251" s="25">
        <v>0</v>
      </c>
      <c r="E251" s="25">
        <v>0</v>
      </c>
      <c r="F251" s="25">
        <v>0</v>
      </c>
      <c r="G251" s="25">
        <v>0</v>
      </c>
      <c r="H251" s="25">
        <v>1000000</v>
      </c>
      <c r="I251" s="25">
        <v>0</v>
      </c>
      <c r="J251" s="25">
        <v>1000000</v>
      </c>
      <c r="K251" s="25">
        <v>0</v>
      </c>
    </row>
    <row r="252" spans="1:11" x14ac:dyDescent="0.25">
      <c r="A252" s="24" t="s">
        <v>719</v>
      </c>
      <c r="B252" s="24" t="s">
        <v>720</v>
      </c>
      <c r="C252" s="25">
        <v>50000000</v>
      </c>
      <c r="D252" s="25">
        <v>0</v>
      </c>
      <c r="E252" s="25">
        <v>0</v>
      </c>
      <c r="F252" s="25">
        <v>0</v>
      </c>
      <c r="G252" s="25">
        <v>0</v>
      </c>
      <c r="H252" s="25">
        <v>50000000</v>
      </c>
      <c r="I252" s="25">
        <v>0</v>
      </c>
      <c r="J252" s="25">
        <v>50000000</v>
      </c>
      <c r="K252" s="25">
        <v>0</v>
      </c>
    </row>
    <row r="253" spans="1:11" s="28" customFormat="1" x14ac:dyDescent="0.25">
      <c r="A253" s="26" t="s">
        <v>721</v>
      </c>
      <c r="B253" s="26" t="s">
        <v>722</v>
      </c>
      <c r="C253" s="27">
        <v>285000000</v>
      </c>
      <c r="D253" s="27">
        <v>0</v>
      </c>
      <c r="E253" s="27">
        <v>0</v>
      </c>
      <c r="F253" s="27">
        <v>0</v>
      </c>
      <c r="G253" s="27">
        <v>0</v>
      </c>
      <c r="H253" s="27">
        <v>285000000</v>
      </c>
      <c r="I253" s="27">
        <v>0</v>
      </c>
      <c r="J253" s="27">
        <v>285000000</v>
      </c>
      <c r="K253" s="27">
        <v>0</v>
      </c>
    </row>
    <row r="254" spans="1:11" x14ac:dyDescent="0.25">
      <c r="A254" s="24" t="s">
        <v>723</v>
      </c>
      <c r="B254" s="24" t="s">
        <v>724</v>
      </c>
      <c r="C254" s="25">
        <v>140000000</v>
      </c>
      <c r="D254" s="25">
        <v>0</v>
      </c>
      <c r="E254" s="25">
        <v>0</v>
      </c>
      <c r="F254" s="25">
        <v>0</v>
      </c>
      <c r="G254" s="25">
        <v>0</v>
      </c>
      <c r="H254" s="25">
        <v>140000000</v>
      </c>
      <c r="I254" s="25">
        <v>0</v>
      </c>
      <c r="J254" s="25">
        <v>140000000</v>
      </c>
      <c r="K254" s="25">
        <v>0</v>
      </c>
    </row>
    <row r="255" spans="1:11" x14ac:dyDescent="0.25">
      <c r="A255" s="24" t="s">
        <v>725</v>
      </c>
      <c r="B255" s="24" t="s">
        <v>726</v>
      </c>
      <c r="C255" s="25">
        <v>145000000</v>
      </c>
      <c r="D255" s="25">
        <v>0</v>
      </c>
      <c r="E255" s="25">
        <v>0</v>
      </c>
      <c r="F255" s="25">
        <v>0</v>
      </c>
      <c r="G255" s="25">
        <v>0</v>
      </c>
      <c r="H255" s="25">
        <v>145000000</v>
      </c>
      <c r="I255" s="25">
        <v>0</v>
      </c>
      <c r="J255" s="25">
        <v>145000000</v>
      </c>
      <c r="K255" s="25">
        <v>0</v>
      </c>
    </row>
    <row r="256" spans="1:11" s="28" customFormat="1" x14ac:dyDescent="0.25">
      <c r="A256" s="26" t="s">
        <v>727</v>
      </c>
      <c r="B256" s="26" t="s">
        <v>78</v>
      </c>
      <c r="C256" s="27">
        <v>631317201</v>
      </c>
      <c r="D256" s="27">
        <v>0</v>
      </c>
      <c r="E256" s="27">
        <v>0</v>
      </c>
      <c r="F256" s="27">
        <v>0</v>
      </c>
      <c r="G256" s="27">
        <v>0</v>
      </c>
      <c r="H256" s="27">
        <v>631317201</v>
      </c>
      <c r="I256" s="27">
        <v>219424719.08000001</v>
      </c>
      <c r="J256" s="27">
        <v>411892481.91999996</v>
      </c>
      <c r="K256" s="27">
        <v>0</v>
      </c>
    </row>
    <row r="257" spans="1:11" x14ac:dyDescent="0.25">
      <c r="A257" s="24" t="s">
        <v>728</v>
      </c>
      <c r="B257" s="24" t="s">
        <v>729</v>
      </c>
      <c r="C257" s="25">
        <v>100000000</v>
      </c>
      <c r="D257" s="25">
        <v>0</v>
      </c>
      <c r="E257" s="25">
        <v>0</v>
      </c>
      <c r="F257" s="25">
        <v>0</v>
      </c>
      <c r="G257" s="25">
        <v>0</v>
      </c>
      <c r="H257" s="25">
        <v>100000000</v>
      </c>
      <c r="I257" s="25">
        <v>0</v>
      </c>
      <c r="J257" s="25">
        <v>100000000</v>
      </c>
      <c r="K257" s="25">
        <v>0</v>
      </c>
    </row>
    <row r="258" spans="1:11" x14ac:dyDescent="0.25">
      <c r="A258" s="24" t="s">
        <v>730</v>
      </c>
      <c r="B258" s="24" t="s">
        <v>731</v>
      </c>
      <c r="C258" s="25">
        <v>531317201</v>
      </c>
      <c r="D258" s="25">
        <v>0</v>
      </c>
      <c r="E258" s="25">
        <v>0</v>
      </c>
      <c r="F258" s="25">
        <v>0</v>
      </c>
      <c r="G258" s="25">
        <v>0</v>
      </c>
      <c r="H258" s="25">
        <v>531317201</v>
      </c>
      <c r="I258" s="25">
        <v>219424719.08000001</v>
      </c>
      <c r="J258" s="25">
        <v>311892481.91999996</v>
      </c>
      <c r="K258" s="25">
        <v>0</v>
      </c>
    </row>
    <row r="259" spans="1:11" s="28" customFormat="1" x14ac:dyDescent="0.25">
      <c r="A259" s="26" t="s">
        <v>732</v>
      </c>
      <c r="B259" s="26" t="s">
        <v>92</v>
      </c>
      <c r="C259" s="27">
        <v>22000000</v>
      </c>
      <c r="D259" s="27">
        <v>0</v>
      </c>
      <c r="E259" s="27">
        <v>0</v>
      </c>
      <c r="F259" s="27">
        <v>0</v>
      </c>
      <c r="G259" s="27">
        <v>0</v>
      </c>
      <c r="H259" s="27">
        <v>22000000</v>
      </c>
      <c r="I259" s="27">
        <v>0</v>
      </c>
      <c r="J259" s="27">
        <v>22000000</v>
      </c>
      <c r="K259" s="27">
        <v>0</v>
      </c>
    </row>
    <row r="260" spans="1:11" x14ac:dyDescent="0.25">
      <c r="A260" s="24" t="s">
        <v>733</v>
      </c>
      <c r="B260" s="24" t="s">
        <v>734</v>
      </c>
      <c r="C260" s="25">
        <v>12000000</v>
      </c>
      <c r="D260" s="25">
        <v>0</v>
      </c>
      <c r="E260" s="25">
        <v>0</v>
      </c>
      <c r="F260" s="25">
        <v>0</v>
      </c>
      <c r="G260" s="25">
        <v>0</v>
      </c>
      <c r="H260" s="25">
        <v>12000000</v>
      </c>
      <c r="I260" s="25">
        <v>0</v>
      </c>
      <c r="J260" s="25">
        <v>12000000</v>
      </c>
      <c r="K260" s="25">
        <v>0</v>
      </c>
    </row>
    <row r="261" spans="1:11" x14ac:dyDescent="0.25">
      <c r="A261" s="24" t="s">
        <v>735</v>
      </c>
      <c r="B261" s="24" t="s">
        <v>736</v>
      </c>
      <c r="C261" s="25">
        <v>10000000</v>
      </c>
      <c r="D261" s="25">
        <v>0</v>
      </c>
      <c r="E261" s="25">
        <v>0</v>
      </c>
      <c r="F261" s="25">
        <v>0</v>
      </c>
      <c r="G261" s="25">
        <v>0</v>
      </c>
      <c r="H261" s="25">
        <v>10000000</v>
      </c>
      <c r="I261" s="25">
        <v>0</v>
      </c>
      <c r="J261" s="25">
        <v>10000000</v>
      </c>
      <c r="K261" s="25">
        <v>0</v>
      </c>
    </row>
    <row r="262" spans="1:11" s="23" customFormat="1" x14ac:dyDescent="0.25">
      <c r="A262" s="21" t="s">
        <v>737</v>
      </c>
      <c r="B262" s="21" t="s">
        <v>738</v>
      </c>
      <c r="C262" s="22">
        <v>13805142785.800001</v>
      </c>
      <c r="D262" s="22">
        <v>0</v>
      </c>
      <c r="E262" s="22">
        <v>0</v>
      </c>
      <c r="F262" s="22">
        <v>0</v>
      </c>
      <c r="G262" s="22">
        <v>0</v>
      </c>
      <c r="H262" s="22">
        <v>13805142785.800001</v>
      </c>
      <c r="I262" s="22">
        <v>1916008731.9299998</v>
      </c>
      <c r="J262" s="22">
        <v>11889134053.870001</v>
      </c>
      <c r="K262" s="22">
        <v>238822534.59999999</v>
      </c>
    </row>
    <row r="263" spans="1:11" s="28" customFormat="1" x14ac:dyDescent="0.25">
      <c r="A263" s="26" t="s">
        <v>739</v>
      </c>
      <c r="B263" s="26" t="s">
        <v>740</v>
      </c>
      <c r="C263" s="27">
        <v>13805142785.800001</v>
      </c>
      <c r="D263" s="27">
        <v>0</v>
      </c>
      <c r="E263" s="27">
        <v>0</v>
      </c>
      <c r="F263" s="27">
        <v>0</v>
      </c>
      <c r="G263" s="27">
        <v>0</v>
      </c>
      <c r="H263" s="27">
        <v>13805142785.800001</v>
      </c>
      <c r="I263" s="27">
        <v>1916008731.9299998</v>
      </c>
      <c r="J263" s="27">
        <v>11889134053.870001</v>
      </c>
      <c r="K263" s="27">
        <v>238822534.59999999</v>
      </c>
    </row>
    <row r="264" spans="1:11" s="28" customFormat="1" x14ac:dyDescent="0.25">
      <c r="A264" s="26" t="s">
        <v>741</v>
      </c>
      <c r="B264" s="26" t="s">
        <v>742</v>
      </c>
      <c r="C264" s="27">
        <v>12448747492.800001</v>
      </c>
      <c r="D264" s="27">
        <v>0</v>
      </c>
      <c r="E264" s="27">
        <v>0</v>
      </c>
      <c r="F264" s="27">
        <v>0</v>
      </c>
      <c r="G264" s="27">
        <v>0</v>
      </c>
      <c r="H264" s="27">
        <v>12448747492.800001</v>
      </c>
      <c r="I264" s="27">
        <v>1820469730.3299999</v>
      </c>
      <c r="J264" s="27">
        <v>10628277762.470001</v>
      </c>
      <c r="K264" s="27">
        <v>192338629</v>
      </c>
    </row>
    <row r="265" spans="1:11" s="28" customFormat="1" x14ac:dyDescent="0.25">
      <c r="A265" s="26" t="s">
        <v>743</v>
      </c>
      <c r="B265" s="26" t="s">
        <v>744</v>
      </c>
      <c r="C265" s="27">
        <v>1910000000</v>
      </c>
      <c r="D265" s="27">
        <v>0</v>
      </c>
      <c r="E265" s="27">
        <v>0</v>
      </c>
      <c r="F265" s="27">
        <v>0</v>
      </c>
      <c r="G265" s="27">
        <v>0</v>
      </c>
      <c r="H265" s="27">
        <v>1910000000</v>
      </c>
      <c r="I265" s="27">
        <v>866120304.5</v>
      </c>
      <c r="J265" s="27">
        <v>1043879695.5</v>
      </c>
      <c r="K265" s="27">
        <v>145660879</v>
      </c>
    </row>
    <row r="266" spans="1:11" x14ac:dyDescent="0.25">
      <c r="A266" s="24" t="s">
        <v>745</v>
      </c>
      <c r="B266" s="24" t="s">
        <v>38</v>
      </c>
      <c r="C266" s="25">
        <v>1680000000</v>
      </c>
      <c r="D266" s="25">
        <v>0</v>
      </c>
      <c r="E266" s="25">
        <v>0</v>
      </c>
      <c r="F266" s="25">
        <v>0</v>
      </c>
      <c r="G266" s="25">
        <v>0</v>
      </c>
      <c r="H266" s="25">
        <v>1680000000</v>
      </c>
      <c r="I266" s="25">
        <v>750000000</v>
      </c>
      <c r="J266" s="25">
        <v>930000000</v>
      </c>
      <c r="K266" s="25">
        <v>145660879</v>
      </c>
    </row>
    <row r="267" spans="1:11" x14ac:dyDescent="0.25">
      <c r="A267" s="24" t="s">
        <v>746</v>
      </c>
      <c r="B267" s="24" t="s">
        <v>747</v>
      </c>
      <c r="C267" s="25">
        <v>230000000</v>
      </c>
      <c r="D267" s="25">
        <v>0</v>
      </c>
      <c r="E267" s="25">
        <v>0</v>
      </c>
      <c r="F267" s="25">
        <v>0</v>
      </c>
      <c r="G267" s="25">
        <v>0</v>
      </c>
      <c r="H267" s="25">
        <v>230000000</v>
      </c>
      <c r="I267" s="25">
        <v>116120304.5</v>
      </c>
      <c r="J267" s="25">
        <v>113879695.5</v>
      </c>
      <c r="K267" s="25">
        <v>0</v>
      </c>
    </row>
    <row r="268" spans="1:11" s="28" customFormat="1" x14ac:dyDescent="0.25">
      <c r="A268" s="26" t="s">
        <v>748</v>
      </c>
      <c r="B268" s="26" t="s">
        <v>749</v>
      </c>
      <c r="C268" s="27">
        <v>10538747492.799999</v>
      </c>
      <c r="D268" s="27">
        <v>0</v>
      </c>
      <c r="E268" s="27">
        <v>0</v>
      </c>
      <c r="F268" s="27">
        <v>0</v>
      </c>
      <c r="G268" s="27">
        <v>0</v>
      </c>
      <c r="H268" s="27">
        <v>10538747492.799999</v>
      </c>
      <c r="I268" s="27">
        <v>954349425.83000004</v>
      </c>
      <c r="J268" s="27">
        <v>9584398066.9699993</v>
      </c>
      <c r="K268" s="27">
        <v>46677750</v>
      </c>
    </row>
    <row r="269" spans="1:11" x14ac:dyDescent="0.25">
      <c r="A269" s="24" t="s">
        <v>750</v>
      </c>
      <c r="B269" s="24" t="s">
        <v>751</v>
      </c>
      <c r="C269" s="25">
        <v>504000000</v>
      </c>
      <c r="D269" s="25">
        <v>0</v>
      </c>
      <c r="E269" s="25">
        <v>0</v>
      </c>
      <c r="F269" s="25">
        <v>0</v>
      </c>
      <c r="G269" s="25">
        <v>0</v>
      </c>
      <c r="H269" s="25">
        <v>504000000</v>
      </c>
      <c r="I269" s="25">
        <v>250000000</v>
      </c>
      <c r="J269" s="25">
        <v>254000000</v>
      </c>
      <c r="K269" s="25">
        <v>46677750</v>
      </c>
    </row>
    <row r="270" spans="1:11" x14ac:dyDescent="0.25">
      <c r="A270" s="24" t="s">
        <v>752</v>
      </c>
      <c r="B270" s="24" t="s">
        <v>753</v>
      </c>
      <c r="C270" s="25">
        <v>22400000</v>
      </c>
      <c r="D270" s="25">
        <v>0</v>
      </c>
      <c r="E270" s="25">
        <v>0</v>
      </c>
      <c r="F270" s="25">
        <v>0</v>
      </c>
      <c r="G270" s="25">
        <v>0</v>
      </c>
      <c r="H270" s="25">
        <v>22400000</v>
      </c>
      <c r="I270" s="25">
        <v>0</v>
      </c>
      <c r="J270" s="25">
        <v>22400000</v>
      </c>
      <c r="K270" s="25">
        <v>0</v>
      </c>
    </row>
    <row r="271" spans="1:11" x14ac:dyDescent="0.25">
      <c r="A271" s="24" t="s">
        <v>754</v>
      </c>
      <c r="B271" s="24" t="s">
        <v>755</v>
      </c>
      <c r="C271" s="25">
        <v>336000000</v>
      </c>
      <c r="D271" s="25">
        <v>0</v>
      </c>
      <c r="E271" s="25">
        <v>0</v>
      </c>
      <c r="F271" s="25">
        <v>0</v>
      </c>
      <c r="G271" s="25">
        <v>0</v>
      </c>
      <c r="H271" s="25">
        <v>336000000</v>
      </c>
      <c r="I271" s="25">
        <v>0</v>
      </c>
      <c r="J271" s="25">
        <v>336000000</v>
      </c>
      <c r="K271" s="25">
        <v>0</v>
      </c>
    </row>
    <row r="272" spans="1:11" x14ac:dyDescent="0.25">
      <c r="A272" s="24" t="s">
        <v>756</v>
      </c>
      <c r="B272" s="24" t="s">
        <v>757</v>
      </c>
      <c r="C272" s="25">
        <v>11500000</v>
      </c>
      <c r="D272" s="25">
        <v>0</v>
      </c>
      <c r="E272" s="25">
        <v>0</v>
      </c>
      <c r="F272" s="25">
        <v>0</v>
      </c>
      <c r="G272" s="25">
        <v>0</v>
      </c>
      <c r="H272" s="25">
        <v>11500000</v>
      </c>
      <c r="I272" s="25">
        <v>0</v>
      </c>
      <c r="J272" s="25">
        <v>11500000</v>
      </c>
      <c r="K272" s="25">
        <v>0</v>
      </c>
    </row>
    <row r="273" spans="1:11" x14ac:dyDescent="0.25">
      <c r="A273" s="24" t="s">
        <v>758</v>
      </c>
      <c r="B273" s="24" t="s">
        <v>759</v>
      </c>
      <c r="C273" s="25">
        <v>7580752511.1999998</v>
      </c>
      <c r="D273" s="25">
        <v>0</v>
      </c>
      <c r="E273" s="25">
        <v>0</v>
      </c>
      <c r="F273" s="25">
        <v>0</v>
      </c>
      <c r="G273" s="25">
        <v>0</v>
      </c>
      <c r="H273" s="25">
        <v>7580752511.1999998</v>
      </c>
      <c r="I273" s="25">
        <v>700000000</v>
      </c>
      <c r="J273" s="25">
        <v>6880752511.1999998</v>
      </c>
      <c r="K273" s="25">
        <v>0</v>
      </c>
    </row>
    <row r="274" spans="1:11" x14ac:dyDescent="0.25">
      <c r="A274" s="24" t="s">
        <v>760</v>
      </c>
      <c r="B274" s="24" t="s">
        <v>761</v>
      </c>
      <c r="C274" s="25">
        <v>2054094981.5999999</v>
      </c>
      <c r="D274" s="25">
        <v>0</v>
      </c>
      <c r="E274" s="25">
        <v>0</v>
      </c>
      <c r="F274" s="25">
        <v>0</v>
      </c>
      <c r="G274" s="25">
        <v>0</v>
      </c>
      <c r="H274" s="25">
        <v>2054094981.5999999</v>
      </c>
      <c r="I274" s="25">
        <v>4349425.83</v>
      </c>
      <c r="J274" s="25">
        <v>2049745555.77</v>
      </c>
      <c r="K274" s="25">
        <v>0</v>
      </c>
    </row>
    <row r="275" spans="1:11" x14ac:dyDescent="0.25">
      <c r="A275" s="24" t="s">
        <v>762</v>
      </c>
      <c r="B275" s="24" t="s">
        <v>763</v>
      </c>
      <c r="C275" s="25">
        <v>10000000</v>
      </c>
      <c r="D275" s="25">
        <v>0</v>
      </c>
      <c r="E275" s="25">
        <v>0</v>
      </c>
      <c r="F275" s="25">
        <v>0</v>
      </c>
      <c r="G275" s="25">
        <v>0</v>
      </c>
      <c r="H275" s="25">
        <v>10000000</v>
      </c>
      <c r="I275" s="25">
        <v>0</v>
      </c>
      <c r="J275" s="25">
        <v>10000000</v>
      </c>
      <c r="K275" s="25">
        <v>0</v>
      </c>
    </row>
    <row r="276" spans="1:11" x14ac:dyDescent="0.25">
      <c r="A276" s="24" t="s">
        <v>764</v>
      </c>
      <c r="B276" s="24" t="s">
        <v>765</v>
      </c>
      <c r="C276" s="25">
        <v>10000000</v>
      </c>
      <c r="D276" s="25">
        <v>0</v>
      </c>
      <c r="E276" s="25">
        <v>0</v>
      </c>
      <c r="F276" s="25">
        <v>0</v>
      </c>
      <c r="G276" s="25">
        <v>0</v>
      </c>
      <c r="H276" s="25">
        <v>10000000</v>
      </c>
      <c r="I276" s="25">
        <v>0</v>
      </c>
      <c r="J276" s="25">
        <v>10000000</v>
      </c>
      <c r="K276" s="25">
        <v>0</v>
      </c>
    </row>
    <row r="277" spans="1:11" x14ac:dyDescent="0.25">
      <c r="A277" s="24" t="s">
        <v>766</v>
      </c>
      <c r="B277" s="24" t="s">
        <v>767</v>
      </c>
      <c r="C277" s="25">
        <v>10000000</v>
      </c>
      <c r="D277" s="25">
        <v>0</v>
      </c>
      <c r="E277" s="25">
        <v>0</v>
      </c>
      <c r="F277" s="25">
        <v>0</v>
      </c>
      <c r="G277" s="25">
        <v>0</v>
      </c>
      <c r="H277" s="25">
        <v>10000000</v>
      </c>
      <c r="I277" s="25">
        <v>0</v>
      </c>
      <c r="J277" s="25">
        <v>10000000</v>
      </c>
      <c r="K277" s="25">
        <v>0</v>
      </c>
    </row>
    <row r="278" spans="1:11" x14ac:dyDescent="0.25">
      <c r="A278" s="24" t="s">
        <v>768</v>
      </c>
      <c r="B278" s="24" t="s">
        <v>769</v>
      </c>
      <c r="C278" s="25">
        <v>0</v>
      </c>
      <c r="D278" s="25">
        <v>0</v>
      </c>
      <c r="E278" s="25">
        <v>0</v>
      </c>
      <c r="F278" s="25">
        <v>0</v>
      </c>
      <c r="G278" s="25">
        <v>0</v>
      </c>
      <c r="H278" s="25">
        <v>9.9999999999999995E-7</v>
      </c>
      <c r="I278" s="25">
        <v>0</v>
      </c>
      <c r="J278" s="25">
        <v>0</v>
      </c>
      <c r="K278" s="25">
        <v>0</v>
      </c>
    </row>
    <row r="279" spans="1:11" s="28" customFormat="1" x14ac:dyDescent="0.25">
      <c r="A279" s="26" t="s">
        <v>770</v>
      </c>
      <c r="B279" s="26" t="s">
        <v>432</v>
      </c>
      <c r="C279" s="27">
        <v>1356395293</v>
      </c>
      <c r="D279" s="27">
        <v>0</v>
      </c>
      <c r="E279" s="27">
        <v>0</v>
      </c>
      <c r="F279" s="27">
        <v>0</v>
      </c>
      <c r="G279" s="27">
        <v>0</v>
      </c>
      <c r="H279" s="27">
        <v>1356395293</v>
      </c>
      <c r="I279" s="27">
        <v>95539001.599999994</v>
      </c>
      <c r="J279" s="27">
        <v>1260856291.4000001</v>
      </c>
      <c r="K279" s="27">
        <v>46483905.600000001</v>
      </c>
    </row>
    <row r="280" spans="1:11" s="28" customFormat="1" x14ac:dyDescent="0.25">
      <c r="A280" s="26" t="s">
        <v>771</v>
      </c>
      <c r="B280" s="26" t="s">
        <v>772</v>
      </c>
      <c r="C280" s="27">
        <v>1049300000</v>
      </c>
      <c r="D280" s="27">
        <v>0</v>
      </c>
      <c r="E280" s="27">
        <v>0</v>
      </c>
      <c r="F280" s="27">
        <v>0</v>
      </c>
      <c r="G280" s="27">
        <v>0</v>
      </c>
      <c r="H280" s="27">
        <v>1049300000</v>
      </c>
      <c r="I280" s="27">
        <v>148000</v>
      </c>
      <c r="J280" s="27">
        <v>1049152000</v>
      </c>
      <c r="K280" s="27">
        <v>0</v>
      </c>
    </row>
    <row r="281" spans="1:11" x14ac:dyDescent="0.25">
      <c r="A281" s="24" t="s">
        <v>773</v>
      </c>
      <c r="B281" s="24" t="s">
        <v>66</v>
      </c>
      <c r="C281" s="25">
        <v>1000000000</v>
      </c>
      <c r="D281" s="25">
        <v>0</v>
      </c>
      <c r="E281" s="25">
        <v>0</v>
      </c>
      <c r="F281" s="25">
        <v>0</v>
      </c>
      <c r="G281" s="25">
        <v>0</v>
      </c>
      <c r="H281" s="25">
        <v>1000000000</v>
      </c>
      <c r="I281" s="25">
        <v>0</v>
      </c>
      <c r="J281" s="25">
        <v>1000000000</v>
      </c>
      <c r="K281" s="25">
        <v>0</v>
      </c>
    </row>
    <row r="282" spans="1:11" x14ac:dyDescent="0.25">
      <c r="A282" s="24" t="s">
        <v>774</v>
      </c>
      <c r="B282" s="24" t="s">
        <v>775</v>
      </c>
      <c r="C282" s="25">
        <v>44800000</v>
      </c>
      <c r="D282" s="25">
        <v>0</v>
      </c>
      <c r="E282" s="25">
        <v>0</v>
      </c>
      <c r="F282" s="25">
        <v>0</v>
      </c>
      <c r="G282" s="25">
        <v>0</v>
      </c>
      <c r="H282" s="25">
        <v>44800000</v>
      </c>
      <c r="I282" s="25">
        <v>148000</v>
      </c>
      <c r="J282" s="25">
        <v>44652000</v>
      </c>
      <c r="K282" s="25">
        <v>0</v>
      </c>
    </row>
    <row r="283" spans="1:11" x14ac:dyDescent="0.25">
      <c r="A283" s="24" t="s">
        <v>776</v>
      </c>
      <c r="B283" s="24" t="s">
        <v>777</v>
      </c>
      <c r="C283" s="25">
        <v>4500000</v>
      </c>
      <c r="D283" s="25">
        <v>0</v>
      </c>
      <c r="E283" s="25">
        <v>0</v>
      </c>
      <c r="F283" s="25">
        <v>0</v>
      </c>
      <c r="G283" s="25">
        <v>0</v>
      </c>
      <c r="H283" s="25">
        <v>4500000</v>
      </c>
      <c r="I283" s="25">
        <v>0</v>
      </c>
      <c r="J283" s="25">
        <v>4500000</v>
      </c>
      <c r="K283" s="25">
        <v>0</v>
      </c>
    </row>
    <row r="284" spans="1:11" s="28" customFormat="1" x14ac:dyDescent="0.25">
      <c r="A284" s="26" t="s">
        <v>778</v>
      </c>
      <c r="B284" s="26" t="s">
        <v>78</v>
      </c>
      <c r="C284" s="27">
        <v>307095293</v>
      </c>
      <c r="D284" s="27">
        <v>0</v>
      </c>
      <c r="E284" s="27">
        <v>0</v>
      </c>
      <c r="F284" s="27">
        <v>0</v>
      </c>
      <c r="G284" s="27">
        <v>0</v>
      </c>
      <c r="H284" s="27">
        <v>307095293</v>
      </c>
      <c r="I284" s="27">
        <v>95391001.599999994</v>
      </c>
      <c r="J284" s="27">
        <v>211704291.40000001</v>
      </c>
      <c r="K284" s="27">
        <v>46483905.600000001</v>
      </c>
    </row>
    <row r="285" spans="1:11" x14ac:dyDescent="0.25">
      <c r="A285" s="24" t="s">
        <v>779</v>
      </c>
      <c r="B285" s="24" t="s">
        <v>86</v>
      </c>
      <c r="C285" s="25">
        <v>130000000</v>
      </c>
      <c r="D285" s="25">
        <v>0</v>
      </c>
      <c r="E285" s="25">
        <v>0</v>
      </c>
      <c r="F285" s="25">
        <v>0</v>
      </c>
      <c r="G285" s="25">
        <v>0</v>
      </c>
      <c r="H285" s="25">
        <v>130000000</v>
      </c>
      <c r="I285" s="25">
        <v>0</v>
      </c>
      <c r="J285" s="25">
        <v>130000000</v>
      </c>
      <c r="K285" s="25">
        <v>0</v>
      </c>
    </row>
    <row r="286" spans="1:11" x14ac:dyDescent="0.25">
      <c r="A286" s="24" t="s">
        <v>780</v>
      </c>
      <c r="B286" s="24" t="s">
        <v>781</v>
      </c>
      <c r="C286" s="25">
        <v>50000000</v>
      </c>
      <c r="D286" s="25">
        <v>0</v>
      </c>
      <c r="E286" s="25">
        <v>0</v>
      </c>
      <c r="F286" s="25">
        <v>0</v>
      </c>
      <c r="G286" s="25">
        <v>0</v>
      </c>
      <c r="H286" s="25">
        <v>50000000</v>
      </c>
      <c r="I286" s="25">
        <v>40279721.600000001</v>
      </c>
      <c r="J286" s="25">
        <v>9720278.3999999985</v>
      </c>
      <c r="K286" s="25">
        <v>40279721.600000001</v>
      </c>
    </row>
    <row r="287" spans="1:11" x14ac:dyDescent="0.25">
      <c r="A287" s="24" t="s">
        <v>782</v>
      </c>
      <c r="B287" s="24" t="s">
        <v>783</v>
      </c>
      <c r="C287" s="25">
        <v>92095293</v>
      </c>
      <c r="D287" s="25">
        <v>0</v>
      </c>
      <c r="E287" s="25">
        <v>0</v>
      </c>
      <c r="F287" s="25">
        <v>0</v>
      </c>
      <c r="G287" s="25">
        <v>0</v>
      </c>
      <c r="H287" s="25">
        <v>92095293</v>
      </c>
      <c r="I287" s="25">
        <v>55111280</v>
      </c>
      <c r="J287" s="25">
        <v>36984013</v>
      </c>
      <c r="K287" s="25">
        <v>6204184</v>
      </c>
    </row>
    <row r="288" spans="1:11" x14ac:dyDescent="0.25">
      <c r="A288" s="24" t="s">
        <v>784</v>
      </c>
      <c r="B288" s="24" t="s">
        <v>785</v>
      </c>
      <c r="C288" s="25">
        <v>35000000</v>
      </c>
      <c r="D288" s="25">
        <v>0</v>
      </c>
      <c r="E288" s="25">
        <v>0</v>
      </c>
      <c r="F288" s="25">
        <v>0</v>
      </c>
      <c r="G288" s="25">
        <v>0</v>
      </c>
      <c r="H288" s="25">
        <v>35000000</v>
      </c>
      <c r="I288" s="25">
        <v>0</v>
      </c>
      <c r="J288" s="25">
        <v>35000000</v>
      </c>
      <c r="K288" s="25">
        <v>0</v>
      </c>
    </row>
    <row r="291" spans="1:11" s="33" customFormat="1" x14ac:dyDescent="0.25">
      <c r="A291" s="31" t="s">
        <v>786</v>
      </c>
      <c r="B291" s="31" t="s">
        <v>787</v>
      </c>
      <c r="C291" s="32">
        <v>149852778304.23999</v>
      </c>
      <c r="D291" s="32">
        <v>0</v>
      </c>
      <c r="E291" s="32">
        <v>0</v>
      </c>
      <c r="F291" s="32">
        <v>0</v>
      </c>
      <c r="G291" s="32">
        <v>0</v>
      </c>
      <c r="H291" s="32">
        <v>149852778304.23999</v>
      </c>
      <c r="I291" s="32">
        <v>52214889259.770004</v>
      </c>
      <c r="J291" s="32">
        <v>97637889044.469986</v>
      </c>
      <c r="K291" s="32">
        <v>14008977333.98</v>
      </c>
    </row>
    <row r="292" spans="1:11" x14ac:dyDescent="0.25">
      <c r="A292" s="24" t="s">
        <v>788</v>
      </c>
      <c r="B292" s="24" t="s">
        <v>789</v>
      </c>
      <c r="C292" s="25">
        <v>20394229209</v>
      </c>
      <c r="D292" s="25">
        <v>0</v>
      </c>
      <c r="E292" s="25">
        <v>0</v>
      </c>
      <c r="F292" s="25">
        <v>0</v>
      </c>
      <c r="G292" s="25">
        <v>0</v>
      </c>
      <c r="H292" s="25">
        <v>20394229209</v>
      </c>
      <c r="I292" s="25">
        <v>5121422196.75</v>
      </c>
      <c r="J292" s="25">
        <v>15272807012.25</v>
      </c>
      <c r="K292" s="25">
        <v>2103715701</v>
      </c>
    </row>
    <row r="293" spans="1:11" x14ac:dyDescent="0.25">
      <c r="A293" s="24" t="s">
        <v>790</v>
      </c>
      <c r="B293" s="24" t="s">
        <v>157</v>
      </c>
      <c r="C293" s="25">
        <v>5730482759.3100004</v>
      </c>
      <c r="D293" s="25">
        <v>0</v>
      </c>
      <c r="E293" s="25">
        <v>0</v>
      </c>
      <c r="F293" s="25">
        <v>0</v>
      </c>
      <c r="G293" s="25">
        <v>0</v>
      </c>
      <c r="H293" s="25">
        <v>5730482759.3100004</v>
      </c>
      <c r="I293" s="25">
        <v>2625894088</v>
      </c>
      <c r="J293" s="25">
        <v>3104588671.3100004</v>
      </c>
      <c r="K293" s="25">
        <v>770855810.70000005</v>
      </c>
    </row>
    <row r="294" spans="1:11" x14ac:dyDescent="0.25">
      <c r="A294" s="24" t="s">
        <v>791</v>
      </c>
      <c r="B294" s="24" t="s">
        <v>792</v>
      </c>
      <c r="C294" s="25">
        <v>48119258929.230003</v>
      </c>
      <c r="D294" s="25">
        <v>0</v>
      </c>
      <c r="E294" s="25">
        <v>0</v>
      </c>
      <c r="F294" s="25">
        <v>0</v>
      </c>
      <c r="G294" s="25">
        <v>0</v>
      </c>
      <c r="H294" s="25">
        <v>48119258929.230003</v>
      </c>
      <c r="I294" s="25">
        <v>29231182711.040001</v>
      </c>
      <c r="J294" s="25">
        <v>18888076218.190002</v>
      </c>
      <c r="K294" s="25">
        <v>9517952584.2800007</v>
      </c>
    </row>
    <row r="295" spans="1:11" x14ac:dyDescent="0.25">
      <c r="A295" s="24" t="s">
        <v>793</v>
      </c>
      <c r="B295" s="24" t="s">
        <v>163</v>
      </c>
      <c r="C295" s="25">
        <v>40440848678.699997</v>
      </c>
      <c r="D295" s="25">
        <v>0</v>
      </c>
      <c r="E295" s="25">
        <v>0</v>
      </c>
      <c r="F295" s="25">
        <v>0</v>
      </c>
      <c r="G295" s="25">
        <v>0</v>
      </c>
      <c r="H295" s="25">
        <v>40440848678.699997</v>
      </c>
      <c r="I295" s="25">
        <v>2277710550.98</v>
      </c>
      <c r="J295" s="25">
        <v>38163138127.719994</v>
      </c>
      <c r="K295" s="25">
        <v>1616453238</v>
      </c>
    </row>
    <row r="296" spans="1:11" x14ac:dyDescent="0.25">
      <c r="A296" s="24" t="s">
        <v>794</v>
      </c>
      <c r="B296" s="24" t="s">
        <v>161</v>
      </c>
      <c r="C296" s="25">
        <v>35167656322</v>
      </c>
      <c r="D296" s="25">
        <v>0</v>
      </c>
      <c r="E296" s="25">
        <v>0</v>
      </c>
      <c r="F296" s="25">
        <v>0</v>
      </c>
      <c r="G296" s="25">
        <v>0</v>
      </c>
      <c r="H296" s="25">
        <v>35167656322</v>
      </c>
      <c r="I296" s="25">
        <v>12958679713</v>
      </c>
      <c r="J296" s="25">
        <v>22208976609</v>
      </c>
      <c r="K296" s="25">
        <v>0</v>
      </c>
    </row>
    <row r="297" spans="1:11" x14ac:dyDescent="0.25">
      <c r="A297" s="24" t="s">
        <v>795</v>
      </c>
      <c r="B297" s="24" t="s">
        <v>796</v>
      </c>
      <c r="C297" s="25">
        <v>302406</v>
      </c>
      <c r="D297" s="25">
        <v>0</v>
      </c>
      <c r="E297" s="25">
        <v>0</v>
      </c>
      <c r="F297" s="25">
        <v>0</v>
      </c>
      <c r="G297" s="25">
        <v>0</v>
      </c>
      <c r="H297" s="25">
        <v>302406</v>
      </c>
      <c r="I297" s="25">
        <v>0</v>
      </c>
      <c r="J297" s="25">
        <v>302406</v>
      </c>
      <c r="K297" s="25">
        <v>0</v>
      </c>
    </row>
    <row r="298" spans="1:11" s="60" customFormat="1" ht="12.75" x14ac:dyDescent="0.2">
      <c r="A298" s="58"/>
      <c r="B298" s="58"/>
      <c r="C298" s="59"/>
      <c r="D298" s="59"/>
      <c r="E298" s="59"/>
      <c r="F298" s="59"/>
      <c r="G298" s="59"/>
      <c r="H298" s="59"/>
      <c r="I298" s="59"/>
      <c r="J298" s="59"/>
      <c r="K298" s="59"/>
    </row>
    <row r="299" spans="1:11" s="28" customFormat="1" x14ac:dyDescent="0.25">
      <c r="A299" s="29"/>
      <c r="B299" s="29"/>
      <c r="C299" s="30"/>
      <c r="D299" s="30"/>
      <c r="E299" s="30"/>
      <c r="F299" s="30"/>
      <c r="G299" s="30"/>
      <c r="H299" s="30"/>
      <c r="I299" s="30"/>
      <c r="J299" s="30"/>
      <c r="K299" s="30"/>
    </row>
    <row r="300" spans="1:11" x14ac:dyDescent="0.25">
      <c r="I300" s="30"/>
      <c r="J300" s="30"/>
      <c r="K300" s="30"/>
    </row>
    <row r="301" spans="1:11" ht="18.75" customHeight="1" x14ac:dyDescent="0.25">
      <c r="A301" s="61" t="s">
        <v>797</v>
      </c>
      <c r="B301" s="62"/>
      <c r="C301" s="63">
        <f>+C291+C6</f>
        <v>248303456335.52997</v>
      </c>
      <c r="D301" s="63">
        <f t="shared" ref="D301:K301" si="1">+D291+D6</f>
        <v>1428218660</v>
      </c>
      <c r="E301" s="63">
        <f t="shared" si="1"/>
        <v>0</v>
      </c>
      <c r="F301" s="63">
        <f t="shared" si="1"/>
        <v>0</v>
      </c>
      <c r="G301" s="63">
        <f t="shared" si="1"/>
        <v>0</v>
      </c>
      <c r="H301" s="63">
        <f t="shared" si="1"/>
        <v>249731674995.52997</v>
      </c>
      <c r="I301" s="63">
        <f t="shared" si="1"/>
        <v>95698056140.920013</v>
      </c>
      <c r="J301" s="63">
        <f t="shared" si="1"/>
        <v>154033618854.60995</v>
      </c>
      <c r="K301" s="63">
        <f t="shared" si="1"/>
        <v>26976828709.93</v>
      </c>
    </row>
    <row r="302" spans="1:11" x14ac:dyDescent="0.25">
      <c r="A302" s="28"/>
      <c r="B302" s="28"/>
      <c r="C302"/>
      <c r="D302" s="64"/>
      <c r="E302" s="64"/>
      <c r="F302" s="64"/>
      <c r="G302" s="64"/>
      <c r="H302" s="64"/>
      <c r="I302" s="64"/>
      <c r="J302" s="64"/>
      <c r="K302" s="64"/>
    </row>
    <row r="303" spans="1:11" x14ac:dyDescent="0.25">
      <c r="A303" s="28"/>
      <c r="B303" s="28"/>
      <c r="C303" s="64"/>
      <c r="D303" s="64"/>
      <c r="E303" s="64"/>
      <c r="F303" s="64"/>
      <c r="G303" s="64"/>
      <c r="H303" s="64"/>
      <c r="I303" s="64"/>
      <c r="J303" s="64"/>
      <c r="K303" s="64"/>
    </row>
    <row r="304" spans="1:11" ht="52.5" customHeight="1" x14ac:dyDescent="0.25">
      <c r="A304" s="28"/>
      <c r="B304" s="28"/>
      <c r="C304" s="64"/>
      <c r="D304" s="64"/>
      <c r="E304" s="64"/>
      <c r="F304" s="64"/>
      <c r="G304" s="64"/>
      <c r="H304" s="64"/>
      <c r="I304" s="64"/>
      <c r="J304" s="64"/>
      <c r="K304" s="64"/>
    </row>
    <row r="305" spans="1:11" x14ac:dyDescent="0.25">
      <c r="A305" s="65" t="s">
        <v>798</v>
      </c>
      <c r="B305" s="66"/>
      <c r="I305" s="30"/>
      <c r="J305" s="30"/>
      <c r="K305" s="30"/>
    </row>
    <row r="306" spans="1:11" s="33" customFormat="1" x14ac:dyDescent="0.25">
      <c r="A306" s="31" t="s">
        <v>799</v>
      </c>
      <c r="B306" s="31" t="s">
        <v>800</v>
      </c>
      <c r="C306" s="32">
        <v>41706369645.009995</v>
      </c>
      <c r="D306" s="32">
        <v>2000000000</v>
      </c>
      <c r="E306" s="32">
        <v>0</v>
      </c>
      <c r="F306" s="32">
        <v>0</v>
      </c>
      <c r="G306" s="32">
        <v>0</v>
      </c>
      <c r="H306" s="32">
        <v>43706369645.009995</v>
      </c>
      <c r="I306" s="32">
        <v>39825691979.119995</v>
      </c>
      <c r="J306" s="32">
        <v>3880677665.8899994</v>
      </c>
      <c r="K306" s="32">
        <v>9858075871.4000015</v>
      </c>
    </row>
    <row r="307" spans="1:11" x14ac:dyDescent="0.25">
      <c r="A307" s="24" t="s">
        <v>801</v>
      </c>
      <c r="B307" s="24" t="s">
        <v>802</v>
      </c>
      <c r="C307" s="25">
        <v>41706369645.009995</v>
      </c>
      <c r="D307" s="25">
        <v>2000000000</v>
      </c>
      <c r="E307" s="25">
        <v>0</v>
      </c>
      <c r="F307" s="25">
        <v>0</v>
      </c>
      <c r="G307" s="25">
        <v>0</v>
      </c>
      <c r="H307" s="25">
        <v>43706369645.009995</v>
      </c>
      <c r="I307" s="25">
        <v>39825691979.119995</v>
      </c>
      <c r="J307" s="25">
        <v>3880677665.8899994</v>
      </c>
      <c r="K307" s="25">
        <v>9858075871.4000015</v>
      </c>
    </row>
    <row r="308" spans="1:11" x14ac:dyDescent="0.25">
      <c r="A308" s="24" t="s">
        <v>803</v>
      </c>
      <c r="B308" s="24" t="s">
        <v>178</v>
      </c>
      <c r="C308" s="25">
        <v>10358289863.48</v>
      </c>
      <c r="D308" s="25">
        <v>2000000000</v>
      </c>
      <c r="E308" s="25">
        <v>0</v>
      </c>
      <c r="F308" s="25">
        <v>0</v>
      </c>
      <c r="G308" s="25">
        <v>0</v>
      </c>
      <c r="H308" s="25">
        <v>12358289863.48</v>
      </c>
      <c r="I308" s="25">
        <v>9346782379.1199989</v>
      </c>
      <c r="J308" s="25">
        <v>3011507484.3600006</v>
      </c>
      <c r="K308" s="25">
        <v>3065514073.4000001</v>
      </c>
    </row>
    <row r="309" spans="1:11" x14ac:dyDescent="0.25">
      <c r="A309" s="24" t="s">
        <v>804</v>
      </c>
      <c r="B309" s="24" t="s">
        <v>805</v>
      </c>
      <c r="C309" s="25">
        <v>3237260940</v>
      </c>
      <c r="D309" s="25">
        <v>0</v>
      </c>
      <c r="E309" s="25">
        <v>0</v>
      </c>
      <c r="F309" s="25">
        <v>0</v>
      </c>
      <c r="G309" s="25">
        <v>0</v>
      </c>
      <c r="H309" s="25">
        <v>3237260940</v>
      </c>
      <c r="I309" s="25">
        <v>1336702117</v>
      </c>
      <c r="J309" s="25">
        <v>1900558823</v>
      </c>
      <c r="K309" s="25">
        <v>534680846.80000001</v>
      </c>
    </row>
    <row r="310" spans="1:11" x14ac:dyDescent="0.25">
      <c r="A310" s="24" t="s">
        <v>806</v>
      </c>
      <c r="B310" s="24" t="s">
        <v>198</v>
      </c>
      <c r="C310" s="25">
        <v>92600706</v>
      </c>
      <c r="D310" s="25">
        <v>0</v>
      </c>
      <c r="E310" s="25">
        <v>0</v>
      </c>
      <c r="F310" s="25">
        <v>0</v>
      </c>
      <c r="G310" s="25">
        <v>0</v>
      </c>
      <c r="H310" s="25">
        <v>92600706</v>
      </c>
      <c r="I310" s="25">
        <v>0</v>
      </c>
      <c r="J310" s="25">
        <v>92600706</v>
      </c>
      <c r="K310" s="25">
        <v>0</v>
      </c>
    </row>
    <row r="311" spans="1:11" x14ac:dyDescent="0.25">
      <c r="A311" s="24" t="s">
        <v>807</v>
      </c>
      <c r="B311" s="24" t="s">
        <v>200</v>
      </c>
      <c r="C311" s="25">
        <v>79602434.000000119</v>
      </c>
      <c r="D311" s="25">
        <v>0</v>
      </c>
      <c r="E311" s="25">
        <v>0</v>
      </c>
      <c r="F311" s="25">
        <v>0</v>
      </c>
      <c r="G311" s="25">
        <v>0</v>
      </c>
      <c r="H311" s="25">
        <v>79602434.000000119</v>
      </c>
      <c r="I311" s="25">
        <v>13209</v>
      </c>
      <c r="J311" s="25">
        <v>79589225.000000119</v>
      </c>
      <c r="K311" s="25">
        <v>0</v>
      </c>
    </row>
    <row r="312" spans="1:11" x14ac:dyDescent="0.25">
      <c r="A312" s="24" t="s">
        <v>808</v>
      </c>
      <c r="B312" s="24" t="s">
        <v>202</v>
      </c>
      <c r="C312" s="25">
        <v>510835711.11999989</v>
      </c>
      <c r="D312" s="25">
        <v>0</v>
      </c>
      <c r="E312" s="25">
        <v>0</v>
      </c>
      <c r="F312" s="25">
        <v>0</v>
      </c>
      <c r="G312" s="25">
        <v>0</v>
      </c>
      <c r="H312" s="25">
        <v>510835711.11999989</v>
      </c>
      <c r="I312" s="25">
        <v>462642376.12000006</v>
      </c>
      <c r="J312" s="25">
        <v>48193334.999999821</v>
      </c>
      <c r="K312" s="25">
        <v>0</v>
      </c>
    </row>
    <row r="313" spans="1:11" x14ac:dyDescent="0.25">
      <c r="A313" s="24" t="s">
        <v>809</v>
      </c>
      <c r="B313" s="24" t="s">
        <v>810</v>
      </c>
      <c r="C313" s="25">
        <v>1539306</v>
      </c>
      <c r="D313" s="25">
        <v>0</v>
      </c>
      <c r="E313" s="25">
        <v>0</v>
      </c>
      <c r="F313" s="25">
        <v>0</v>
      </c>
      <c r="G313" s="25">
        <v>0</v>
      </c>
      <c r="H313" s="25">
        <v>1539306</v>
      </c>
      <c r="I313" s="25">
        <v>0</v>
      </c>
      <c r="J313" s="25">
        <v>1539306</v>
      </c>
      <c r="K313" s="25">
        <v>0</v>
      </c>
    </row>
    <row r="314" spans="1:11" x14ac:dyDescent="0.25">
      <c r="A314" s="24" t="s">
        <v>811</v>
      </c>
      <c r="B314" s="24" t="s">
        <v>812</v>
      </c>
      <c r="C314" s="25">
        <v>1368744255</v>
      </c>
      <c r="D314" s="25">
        <v>0</v>
      </c>
      <c r="E314" s="25">
        <v>0</v>
      </c>
      <c r="F314" s="25">
        <v>0</v>
      </c>
      <c r="G314" s="25">
        <v>0</v>
      </c>
      <c r="H314" s="25">
        <v>1368744255</v>
      </c>
      <c r="I314" s="25">
        <v>1368744255</v>
      </c>
      <c r="J314" s="25">
        <v>0</v>
      </c>
      <c r="K314" s="25">
        <v>659123901.60000002</v>
      </c>
    </row>
    <row r="315" spans="1:11" x14ac:dyDescent="0.25">
      <c r="A315" s="24" t="s">
        <v>813</v>
      </c>
      <c r="B315" s="24" t="s">
        <v>814</v>
      </c>
      <c r="C315" s="25">
        <v>2050062774</v>
      </c>
      <c r="D315" s="25">
        <v>0</v>
      </c>
      <c r="E315" s="25">
        <v>0</v>
      </c>
      <c r="F315" s="25">
        <v>0</v>
      </c>
      <c r="G315" s="25">
        <v>0</v>
      </c>
      <c r="H315" s="25">
        <v>2050062774</v>
      </c>
      <c r="I315" s="25">
        <v>2023078331</v>
      </c>
      <c r="J315" s="25">
        <v>26984443</v>
      </c>
      <c r="K315" s="25">
        <v>809231332.60000002</v>
      </c>
    </row>
    <row r="316" spans="1:11" x14ac:dyDescent="0.25">
      <c r="A316" s="24" t="s">
        <v>815</v>
      </c>
      <c r="B316" s="24" t="s">
        <v>816</v>
      </c>
      <c r="C316" s="25">
        <v>1367421074</v>
      </c>
      <c r="D316" s="25">
        <v>0</v>
      </c>
      <c r="E316" s="25">
        <v>0</v>
      </c>
      <c r="F316" s="25">
        <v>0</v>
      </c>
      <c r="G316" s="25">
        <v>0</v>
      </c>
      <c r="H316" s="25">
        <v>1367421074</v>
      </c>
      <c r="I316" s="25">
        <v>1336702117</v>
      </c>
      <c r="J316" s="25">
        <v>30718957</v>
      </c>
      <c r="K316" s="25">
        <v>534680846.80000001</v>
      </c>
    </row>
    <row r="317" spans="1:11" x14ac:dyDescent="0.25">
      <c r="A317" s="24" t="s">
        <v>817</v>
      </c>
      <c r="B317" s="24" t="s">
        <v>818</v>
      </c>
      <c r="C317" s="25">
        <v>1869839380</v>
      </c>
      <c r="D317" s="25">
        <v>0</v>
      </c>
      <c r="E317" s="25">
        <v>0</v>
      </c>
      <c r="F317" s="25">
        <v>0</v>
      </c>
      <c r="G317" s="25">
        <v>0</v>
      </c>
      <c r="H317" s="25">
        <v>1869839380</v>
      </c>
      <c r="I317" s="25">
        <v>0</v>
      </c>
      <c r="J317" s="25">
        <v>1869839380</v>
      </c>
      <c r="K317" s="25">
        <v>0</v>
      </c>
    </row>
    <row r="318" spans="1:11" x14ac:dyDescent="0.25">
      <c r="A318" s="24" t="s">
        <v>819</v>
      </c>
      <c r="B318" s="24" t="s">
        <v>820</v>
      </c>
      <c r="C318" s="25">
        <v>2279110476.1500001</v>
      </c>
      <c r="D318" s="25">
        <v>0</v>
      </c>
      <c r="E318" s="25">
        <v>0</v>
      </c>
      <c r="F318" s="25">
        <v>0</v>
      </c>
      <c r="G318" s="25">
        <v>0</v>
      </c>
      <c r="H318" s="25">
        <v>2279110476.1500001</v>
      </c>
      <c r="I318" s="25">
        <v>2156194981</v>
      </c>
      <c r="J318" s="25">
        <v>122915495.1500001</v>
      </c>
      <c r="K318" s="25">
        <v>1062477992.4</v>
      </c>
    </row>
    <row r="319" spans="1:11" x14ac:dyDescent="0.25">
      <c r="A319" s="24" t="s">
        <v>821</v>
      </c>
      <c r="B319" s="24" t="s">
        <v>822</v>
      </c>
      <c r="C319" s="25">
        <v>46201403</v>
      </c>
      <c r="D319" s="25">
        <v>0</v>
      </c>
      <c r="E319" s="25">
        <v>0</v>
      </c>
      <c r="F319" s="25">
        <v>0</v>
      </c>
      <c r="G319" s="25">
        <v>0</v>
      </c>
      <c r="H319" s="25">
        <v>46201403</v>
      </c>
      <c r="I319" s="25">
        <v>0</v>
      </c>
      <c r="J319" s="25">
        <v>46201403</v>
      </c>
      <c r="K319" s="25">
        <v>0</v>
      </c>
    </row>
    <row r="320" spans="1:11" x14ac:dyDescent="0.25">
      <c r="A320" s="24" t="s">
        <v>823</v>
      </c>
      <c r="B320" s="24" t="s">
        <v>824</v>
      </c>
      <c r="C320" s="25">
        <v>0</v>
      </c>
      <c r="D320" s="25">
        <v>2000000000</v>
      </c>
      <c r="E320" s="25">
        <v>0</v>
      </c>
      <c r="F320" s="25">
        <v>0</v>
      </c>
      <c r="G320" s="25">
        <v>0</v>
      </c>
      <c r="H320" s="25">
        <v>2000000000</v>
      </c>
      <c r="I320" s="25">
        <v>1999407110</v>
      </c>
      <c r="J320" s="25">
        <v>592890</v>
      </c>
      <c r="K320" s="25">
        <v>0</v>
      </c>
    </row>
    <row r="321" spans="1:11" x14ac:dyDescent="0.25">
      <c r="A321" s="24" t="s">
        <v>825</v>
      </c>
      <c r="B321" s="24" t="s">
        <v>826</v>
      </c>
      <c r="C321" s="25">
        <v>6049905</v>
      </c>
      <c r="D321" s="25">
        <v>0</v>
      </c>
      <c r="E321" s="25">
        <v>0</v>
      </c>
      <c r="F321" s="25">
        <v>0</v>
      </c>
      <c r="G321" s="25">
        <v>0</v>
      </c>
      <c r="H321" s="25">
        <v>6049905</v>
      </c>
      <c r="I321" s="25">
        <v>0</v>
      </c>
      <c r="J321" s="25">
        <v>6049905</v>
      </c>
      <c r="K321" s="25">
        <v>0</v>
      </c>
    </row>
    <row r="322" spans="1:11" x14ac:dyDescent="0.25">
      <c r="A322" s="24" t="s">
        <v>827</v>
      </c>
      <c r="B322" s="24" t="s">
        <v>828</v>
      </c>
      <c r="C322" s="25">
        <v>333067599.46000004</v>
      </c>
      <c r="D322" s="25">
        <v>0</v>
      </c>
      <c r="E322" s="25">
        <v>0</v>
      </c>
      <c r="F322" s="25">
        <v>0</v>
      </c>
      <c r="G322" s="25">
        <v>0</v>
      </c>
      <c r="H322" s="25">
        <v>333067599.46000004</v>
      </c>
      <c r="I322" s="25">
        <v>0</v>
      </c>
      <c r="J322" s="25">
        <v>333067599.46000004</v>
      </c>
      <c r="K322" s="25">
        <v>0</v>
      </c>
    </row>
    <row r="323" spans="1:11" x14ac:dyDescent="0.25">
      <c r="A323" s="24" t="s">
        <v>829</v>
      </c>
      <c r="B323" s="24" t="s">
        <v>830</v>
      </c>
      <c r="C323" s="25">
        <v>150864168.61999989</v>
      </c>
      <c r="D323" s="25">
        <v>0</v>
      </c>
      <c r="E323" s="25">
        <v>0</v>
      </c>
      <c r="F323" s="25">
        <v>0</v>
      </c>
      <c r="G323" s="25">
        <v>0</v>
      </c>
      <c r="H323" s="25">
        <v>150864168.61999989</v>
      </c>
      <c r="I323" s="25">
        <v>0</v>
      </c>
      <c r="J323" s="25">
        <v>150864168.61999989</v>
      </c>
      <c r="K323" s="25">
        <v>0</v>
      </c>
    </row>
    <row r="324" spans="1:11" x14ac:dyDescent="0.25">
      <c r="A324" s="24" t="s">
        <v>831</v>
      </c>
      <c r="B324" s="24" t="s">
        <v>832</v>
      </c>
      <c r="C324" s="25">
        <v>72706110.270000011</v>
      </c>
      <c r="D324" s="25">
        <v>0</v>
      </c>
      <c r="E324" s="25">
        <v>0</v>
      </c>
      <c r="F324" s="25">
        <v>0</v>
      </c>
      <c r="G324" s="25">
        <v>0</v>
      </c>
      <c r="H324" s="25">
        <v>72706110.270000011</v>
      </c>
      <c r="I324" s="25">
        <v>0</v>
      </c>
      <c r="J324" s="25">
        <v>72706110.270000011</v>
      </c>
      <c r="K324" s="25">
        <v>0</v>
      </c>
    </row>
    <row r="325" spans="1:11" x14ac:dyDescent="0.25">
      <c r="A325" s="24" t="s">
        <v>833</v>
      </c>
      <c r="B325" s="24" t="s">
        <v>192</v>
      </c>
      <c r="C325" s="25">
        <v>120498609</v>
      </c>
      <c r="D325" s="25">
        <v>0</v>
      </c>
      <c r="E325" s="25">
        <v>0</v>
      </c>
      <c r="F325" s="25">
        <v>0</v>
      </c>
      <c r="G325" s="25">
        <v>0</v>
      </c>
      <c r="H325" s="25">
        <v>120498609</v>
      </c>
      <c r="I325" s="25">
        <v>0</v>
      </c>
      <c r="J325" s="25">
        <v>120498609</v>
      </c>
      <c r="K325" s="25">
        <v>0</v>
      </c>
    </row>
    <row r="326" spans="1:11" x14ac:dyDescent="0.25">
      <c r="A326" s="24" t="s">
        <v>834</v>
      </c>
      <c r="B326" s="24" t="s">
        <v>194</v>
      </c>
      <c r="C326" s="25">
        <v>9145465.8600001335</v>
      </c>
      <c r="D326" s="25">
        <v>0</v>
      </c>
      <c r="E326" s="25">
        <v>0</v>
      </c>
      <c r="F326" s="25">
        <v>0</v>
      </c>
      <c r="G326" s="25">
        <v>0</v>
      </c>
      <c r="H326" s="25">
        <v>9145465.8600001335</v>
      </c>
      <c r="I326" s="25">
        <v>0</v>
      </c>
      <c r="J326" s="25">
        <v>9145465.8600001335</v>
      </c>
      <c r="K326" s="25">
        <v>0</v>
      </c>
    </row>
    <row r="327" spans="1:11" x14ac:dyDescent="0.25">
      <c r="A327" s="24" t="s">
        <v>835</v>
      </c>
      <c r="B327" s="24" t="s">
        <v>196</v>
      </c>
      <c r="C327" s="25">
        <v>5.9604644775390625E-8</v>
      </c>
      <c r="D327" s="25">
        <v>0</v>
      </c>
      <c r="E327" s="25">
        <v>0</v>
      </c>
      <c r="F327" s="25">
        <v>0</v>
      </c>
      <c r="G327" s="25">
        <v>0</v>
      </c>
      <c r="H327" s="25">
        <v>5.9604644775390625E-8</v>
      </c>
      <c r="I327" s="25">
        <v>0</v>
      </c>
      <c r="J327" s="25">
        <v>5.9604644775390625E-8</v>
      </c>
      <c r="K327" s="25">
        <v>0</v>
      </c>
    </row>
    <row r="328" spans="1:11" x14ac:dyDescent="0.25">
      <c r="A328" s="24" t="s">
        <v>836</v>
      </c>
      <c r="B328" s="24" t="s">
        <v>236</v>
      </c>
      <c r="C328" s="25">
        <v>20240635549.529999</v>
      </c>
      <c r="D328" s="25">
        <v>0</v>
      </c>
      <c r="E328" s="25">
        <v>0</v>
      </c>
      <c r="F328" s="25">
        <v>0</v>
      </c>
      <c r="G328" s="25">
        <v>0</v>
      </c>
      <c r="H328" s="25">
        <v>20240635549.529999</v>
      </c>
      <c r="I328" s="25">
        <v>19785655513</v>
      </c>
      <c r="J328" s="25">
        <v>454980036.52999878</v>
      </c>
      <c r="K328" s="25">
        <v>6792561798</v>
      </c>
    </row>
    <row r="329" spans="1:11" x14ac:dyDescent="0.25">
      <c r="A329" s="24" t="s">
        <v>837</v>
      </c>
      <c r="B329" s="24" t="s">
        <v>838</v>
      </c>
      <c r="C329" s="25">
        <v>23302014</v>
      </c>
      <c r="D329" s="25">
        <v>0</v>
      </c>
      <c r="E329" s="25">
        <v>0</v>
      </c>
      <c r="F329" s="25">
        <v>0</v>
      </c>
      <c r="G329" s="25">
        <v>0</v>
      </c>
      <c r="H329" s="25">
        <v>23302014</v>
      </c>
      <c r="I329" s="25">
        <v>0</v>
      </c>
      <c r="J329" s="25">
        <v>23302014</v>
      </c>
      <c r="K329" s="25">
        <v>0</v>
      </c>
    </row>
    <row r="330" spans="1:11" x14ac:dyDescent="0.25">
      <c r="A330" s="24" t="s">
        <v>839</v>
      </c>
      <c r="B330" s="24" t="s">
        <v>840</v>
      </c>
      <c r="C330" s="25">
        <v>19933927446.529999</v>
      </c>
      <c r="D330" s="25">
        <v>0</v>
      </c>
      <c r="E330" s="25">
        <v>0</v>
      </c>
      <c r="F330" s="25">
        <v>0</v>
      </c>
      <c r="G330" s="25">
        <v>0</v>
      </c>
      <c r="H330" s="25">
        <v>19933927446.529999</v>
      </c>
      <c r="I330" s="25">
        <v>19785655513</v>
      </c>
      <c r="J330" s="25">
        <v>148271933.52999878</v>
      </c>
      <c r="K330" s="25">
        <v>6792561798</v>
      </c>
    </row>
    <row r="331" spans="1:11" x14ac:dyDescent="0.25">
      <c r="A331" s="24" t="s">
        <v>841</v>
      </c>
      <c r="B331" s="24" t="s">
        <v>842</v>
      </c>
      <c r="C331" s="25">
        <v>263451974</v>
      </c>
      <c r="D331" s="25">
        <v>0</v>
      </c>
      <c r="E331" s="25">
        <v>0</v>
      </c>
      <c r="F331" s="25">
        <v>0</v>
      </c>
      <c r="G331" s="25">
        <v>0</v>
      </c>
      <c r="H331" s="25">
        <v>263451974</v>
      </c>
      <c r="I331" s="25">
        <v>0</v>
      </c>
      <c r="J331" s="25">
        <v>263451974</v>
      </c>
      <c r="K331" s="25">
        <v>0</v>
      </c>
    </row>
    <row r="332" spans="1:11" x14ac:dyDescent="0.25">
      <c r="A332" s="24" t="s">
        <v>843</v>
      </c>
      <c r="B332" s="24" t="s">
        <v>844</v>
      </c>
      <c r="C332" s="25">
        <v>19954115</v>
      </c>
      <c r="D332" s="25">
        <v>0</v>
      </c>
      <c r="E332" s="25">
        <v>0</v>
      </c>
      <c r="F332" s="25">
        <v>0</v>
      </c>
      <c r="G332" s="25">
        <v>0</v>
      </c>
      <c r="H332" s="25">
        <v>19954115</v>
      </c>
      <c r="I332" s="25">
        <v>0</v>
      </c>
      <c r="J332" s="25">
        <v>19954115</v>
      </c>
      <c r="K332" s="25">
        <v>0</v>
      </c>
    </row>
    <row r="333" spans="1:11" x14ac:dyDescent="0.25">
      <c r="A333" s="24" t="s">
        <v>845</v>
      </c>
      <c r="B333" s="24" t="s">
        <v>846</v>
      </c>
      <c r="C333" s="25">
        <v>142866220</v>
      </c>
      <c r="D333" s="25">
        <v>0</v>
      </c>
      <c r="E333" s="25">
        <v>0</v>
      </c>
      <c r="F333" s="25">
        <v>0</v>
      </c>
      <c r="G333" s="25">
        <v>0</v>
      </c>
      <c r="H333" s="25">
        <v>142866220</v>
      </c>
      <c r="I333" s="25">
        <v>0</v>
      </c>
      <c r="J333" s="25">
        <v>142866220</v>
      </c>
      <c r="K333" s="25">
        <v>0</v>
      </c>
    </row>
    <row r="334" spans="1:11" x14ac:dyDescent="0.25">
      <c r="A334" s="24" t="s">
        <v>847</v>
      </c>
      <c r="B334" s="24" t="s">
        <v>848</v>
      </c>
      <c r="C334" s="25">
        <v>136620871</v>
      </c>
      <c r="D334" s="25">
        <v>0</v>
      </c>
      <c r="E334" s="25">
        <v>0</v>
      </c>
      <c r="F334" s="25">
        <v>0</v>
      </c>
      <c r="G334" s="25">
        <v>0</v>
      </c>
      <c r="H334" s="25">
        <v>136620871</v>
      </c>
      <c r="I334" s="25">
        <v>0</v>
      </c>
      <c r="J334" s="25">
        <v>136620871</v>
      </c>
      <c r="K334" s="25">
        <v>0</v>
      </c>
    </row>
    <row r="335" spans="1:11" x14ac:dyDescent="0.25">
      <c r="A335" s="24" t="s">
        <v>849</v>
      </c>
      <c r="B335" s="24" t="s">
        <v>850</v>
      </c>
      <c r="C335" s="25">
        <v>56748</v>
      </c>
      <c r="D335" s="25">
        <v>0</v>
      </c>
      <c r="E335" s="25">
        <v>0</v>
      </c>
      <c r="F335" s="25">
        <v>0</v>
      </c>
      <c r="G335" s="25">
        <v>0</v>
      </c>
      <c r="H335" s="25">
        <v>56748</v>
      </c>
      <c r="I335" s="25">
        <v>0</v>
      </c>
      <c r="J335" s="25">
        <v>56748</v>
      </c>
      <c r="K335" s="25">
        <v>0</v>
      </c>
    </row>
    <row r="336" spans="1:11" x14ac:dyDescent="0.25">
      <c r="A336" s="24" t="s">
        <v>851</v>
      </c>
      <c r="B336" s="24" t="s">
        <v>852</v>
      </c>
      <c r="C336" s="25">
        <v>5963244</v>
      </c>
      <c r="D336" s="25">
        <v>0</v>
      </c>
      <c r="E336" s="25">
        <v>0</v>
      </c>
      <c r="F336" s="25">
        <v>0</v>
      </c>
      <c r="G336" s="25">
        <v>0</v>
      </c>
      <c r="H336" s="25">
        <v>5963244</v>
      </c>
      <c r="I336" s="25">
        <v>0</v>
      </c>
      <c r="J336" s="25">
        <v>5963244</v>
      </c>
      <c r="K336" s="25">
        <v>0</v>
      </c>
    </row>
    <row r="337" spans="1:11" x14ac:dyDescent="0.25">
      <c r="A337" s="24" t="s">
        <v>853</v>
      </c>
      <c r="B337" s="24" t="s">
        <v>854</v>
      </c>
      <c r="C337" s="25">
        <v>225357</v>
      </c>
      <c r="D337" s="25">
        <v>0</v>
      </c>
      <c r="E337" s="25">
        <v>0</v>
      </c>
      <c r="F337" s="25">
        <v>0</v>
      </c>
      <c r="G337" s="25">
        <v>0</v>
      </c>
      <c r="H337" s="25">
        <v>225357</v>
      </c>
      <c r="I337" s="25">
        <v>0</v>
      </c>
      <c r="J337" s="25">
        <v>225357</v>
      </c>
      <c r="K337" s="25">
        <v>0</v>
      </c>
    </row>
    <row r="338" spans="1:11" x14ac:dyDescent="0.25">
      <c r="A338" s="24" t="s">
        <v>855</v>
      </c>
      <c r="B338" s="24" t="s">
        <v>246</v>
      </c>
      <c r="C338" s="25">
        <v>10964578012</v>
      </c>
      <c r="D338" s="25">
        <v>0</v>
      </c>
      <c r="E338" s="25">
        <v>0</v>
      </c>
      <c r="F338" s="25">
        <v>0</v>
      </c>
      <c r="G338" s="25">
        <v>0</v>
      </c>
      <c r="H338" s="25">
        <v>10964578012</v>
      </c>
      <c r="I338" s="25">
        <v>10693254087</v>
      </c>
      <c r="J338" s="25">
        <v>271323925</v>
      </c>
      <c r="K338" s="25">
        <v>0</v>
      </c>
    </row>
    <row r="339" spans="1:11" x14ac:dyDescent="0.25">
      <c r="A339" s="24" t="s">
        <v>856</v>
      </c>
      <c r="B339" s="24" t="s">
        <v>857</v>
      </c>
      <c r="C339" s="25">
        <v>10964578012</v>
      </c>
      <c r="D339" s="25">
        <v>0</v>
      </c>
      <c r="E339" s="25">
        <v>0</v>
      </c>
      <c r="F339" s="25">
        <v>0</v>
      </c>
      <c r="G339" s="25">
        <v>0</v>
      </c>
      <c r="H339" s="25">
        <v>10964578012</v>
      </c>
      <c r="I339" s="25">
        <v>10693254087</v>
      </c>
      <c r="J339" s="25">
        <v>271323925</v>
      </c>
      <c r="K339" s="25">
        <v>0</v>
      </c>
    </row>
    <row r="341" spans="1:11" x14ac:dyDescent="0.25">
      <c r="B341" s="34" t="s">
        <v>249</v>
      </c>
      <c r="C341" s="35">
        <f>+C306+C6</f>
        <v>140157047676.29999</v>
      </c>
      <c r="D341" s="35">
        <f t="shared" ref="D341:K341" si="2">+D306+D6</f>
        <v>3428218660</v>
      </c>
      <c r="E341" s="35">
        <f t="shared" si="2"/>
        <v>0</v>
      </c>
      <c r="F341" s="35">
        <f t="shared" si="2"/>
        <v>0</v>
      </c>
      <c r="G341" s="35">
        <f t="shared" si="2"/>
        <v>0</v>
      </c>
      <c r="H341" s="35">
        <f t="shared" si="2"/>
        <v>143585266336.29999</v>
      </c>
      <c r="I341" s="35">
        <f t="shared" si="2"/>
        <v>83308858860.269989</v>
      </c>
      <c r="J341" s="35">
        <f t="shared" si="2"/>
        <v>60276407476.029976</v>
      </c>
      <c r="K341" s="35">
        <f t="shared" si="2"/>
        <v>22825927247.350002</v>
      </c>
    </row>
  </sheetData>
  <mergeCells count="3">
    <mergeCell ref="A2:K2"/>
    <mergeCell ref="A3:K3"/>
    <mergeCell ref="A301:B3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TRIMESTRE I INGRESOS</vt:lpstr>
      <vt:lpstr>TRIMESTRE I GASTOS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Patricia</dc:creator>
  <cp:lastModifiedBy>Sandra Patricia</cp:lastModifiedBy>
  <dcterms:created xsi:type="dcterms:W3CDTF">2026-07-10T21:34:17Z</dcterms:created>
  <dcterms:modified xsi:type="dcterms:W3CDTF">2026-07-10T21:37:05Z</dcterms:modified>
</cp:coreProperties>
</file>